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1DBCBDD5-1067-4EB3-B2BC-A3F1605C9EF8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22Y96A_1" sheetId="10" r:id="rId5"/>
    <sheet name="Mut22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11" i="7" l="1"/>
  <c r="G17" i="7" l="1"/>
  <c r="K17" i="7"/>
  <c r="J17" i="7"/>
  <c r="I17" i="7"/>
  <c r="H17" i="7"/>
  <c r="F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<sst xmlns="http://schemas.openxmlformats.org/spreadsheetml/2006/main" count="28" uniqueCount="17">
  <si>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</si>
  <si>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</si>
  <si>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</si>
  <si>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</si>
  <si>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</si>
  <si>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</si>
  <si>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</si>
  <si>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</si>
  <si>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</si>
  <si>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</si>
  <si>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</si>
  <si>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</si>
  <si>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</si>
  <si>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AA d8</t>
  </si>
  <si>
    <t>mut22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</si>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</sst>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14.758761388540009</c:v>
                </c:pt>
                <c:pt idx="2">
                  <c:v>20.826715204823724</c:v>
                </c:pt>
                <c:pt idx="3">
                  <c:v>32.447211502555078</c:v>
                </c:pt>
                <c:pt idx="4">
                  <c:v>41.020720074311022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Mut22Y96A_1!$D$2:$D$6</c:f>
              <c:numCache>
                <c:formatCode>General</c:formatCode>
                <c:ptCount val="5"/>
                <c:pt idx="0">
                  <c:v>0</c:v>
                </c:pt>
                <c:pt idx="1">
                  <c:v>18.367517002274145</c:v>
                </c:pt>
                <c:pt idx="2">
                  <c:v>39.888008559396802</c:v>
                </c:pt>
                <c:pt idx="3">
                  <c:v>67.530321567143758</c:v>
                </c:pt>
                <c:pt idx="4">
                  <c:v>109.06390548972385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Mut22Y96A_1!$E$2:$E$6</c:f>
              <c:numCache>
                <c:formatCode>General</c:formatCode>
                <c:ptCount val="5"/>
                <c:pt idx="0">
                  <c:v>0</c:v>
                </c:pt>
                <c:pt idx="1">
                  <c:v>25.708965478871011</c:v>
                </c:pt>
                <c:pt idx="2">
                  <c:v>58.803966237763866</c:v>
                </c:pt>
                <c:pt idx="3">
                  <c:v>103.40144538529124</c:v>
                </c:pt>
                <c:pt idx="4">
                  <c:v>140.75434955633767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Mut22Y96A_1!$F$2:$F$6</c:f>
              <c:numCache>
                <c:formatCode>General</c:formatCode>
                <c:ptCount val="5"/>
                <c:pt idx="0">
                  <c:v>0</c:v>
                </c:pt>
                <c:pt idx="1">
                  <c:v>32.431157004186609</c:v>
                </c:pt>
                <c:pt idx="2">
                  <c:v>77.13888942315269</c:v>
                </c:pt>
                <c:pt idx="3">
                  <c:v>118.14213752092714</c:v>
                </c:pt>
                <c:pt idx="4">
                  <c:v>170.46702283737812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Mut22Y96A_1!$G$2:$G$6</c:f>
              <c:numCache>
                <c:formatCode>General</c:formatCode>
                <c:ptCount val="5"/>
                <c:pt idx="0">
                  <c:v>0</c:v>
                </c:pt>
                <c:pt idx="1">
                  <c:v>39.129311747561317</c:v>
                </c:pt>
                <c:pt idx="2">
                  <c:v>78.732125445736628</c:v>
                </c:pt>
                <c:pt idx="3">
                  <c:v>126.21960901619855</c:v>
                </c:pt>
                <c:pt idx="4">
                  <c:v>177.24592473395072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Mut22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Mut22Y96A_1!$A$59:$A$69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Mut22Y96A_1!$B$59:$B$69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0.31009999999999999</c:v>
                </c:pt>
                <c:pt idx="2">
                  <c:v>0.63100000000000001</c:v>
                </c:pt>
                <c:pt idx="3">
                  <c:v>1.7819</c:v>
                </c:pt>
                <c:pt idx="4">
                  <c:v>2.3946999999999998</c:v>
                </c:pt>
                <c:pt idx="5">
                  <c:v>2.8443000000000001</c:v>
                </c:pt>
                <c:pt idx="6">
                  <c:v>2.9439000000000002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Mut22_2!$B$2:$B$7</c:f>
              <c:numCache>
                <c:formatCode>General</c:formatCode>
                <c:ptCount val="6"/>
                <c:pt idx="0">
                  <c:v>0</c:v>
                </c:pt>
                <c:pt idx="1">
                  <c:v>9.3328045007349196</c:v>
                </c:pt>
                <c:pt idx="2">
                  <c:v>13.125450328872402</c:v>
                </c:pt>
                <c:pt idx="3">
                  <c:v>17.302754230522218</c:v>
                </c:pt>
                <c:pt idx="4">
                  <c:v>22.709824285121634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Mut22_2!$C$2:$C$7</c:f>
              <c:numCache>
                <c:formatCode>General</c:formatCode>
                <c:ptCount val="6"/>
                <c:pt idx="0">
                  <c:v>0</c:v>
                </c:pt>
                <c:pt idx="1">
                  <c:v>8.1630008073762959</c:v>
                </c:pt>
                <c:pt idx="2">
                  <c:v>15.504564311765204</c:v>
                </c:pt>
                <c:pt idx="3">
                  <c:v>26.840497311046587</c:v>
                </c:pt>
                <c:pt idx="4">
                  <c:v>43.125501156461169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Mut22_2!$D$2:$D$7</c:f>
              <c:numCache>
                <c:formatCode>General</c:formatCode>
                <c:ptCount val="6"/>
                <c:pt idx="0">
                  <c:v>0</c:v>
                </c:pt>
                <c:pt idx="1">
                  <c:v>19.826633124336922</c:v>
                </c:pt>
                <c:pt idx="2">
                  <c:v>45.259121126861722</c:v>
                </c:pt>
                <c:pt idx="3">
                  <c:v>75.708878231515868</c:v>
                </c:pt>
                <c:pt idx="4">
                  <c:v>113.3690852975686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Mut22_2!$E$2:$E$7</c:f>
              <c:numCache>
                <c:formatCode>General</c:formatCode>
                <c:ptCount val="6"/>
                <c:pt idx="0">
                  <c:v>0</c:v>
                </c:pt>
                <c:pt idx="1">
                  <c:v>28.280387020948005</c:v>
                </c:pt>
                <c:pt idx="2">
                  <c:v>65.385873148714964</c:v>
                </c:pt>
                <c:pt idx="3">
                  <c:v>104.82742208965207</c:v>
                </c:pt>
                <c:pt idx="4">
                  <c:v>159.43925710431708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Mut22_2!$F$2:$F$7</c:f>
              <c:numCache>
                <c:formatCode>General</c:formatCode>
                <c:ptCount val="6"/>
                <c:pt idx="0">
                  <c:v>0</c:v>
                </c:pt>
                <c:pt idx="1">
                  <c:v>36.742883610398032</c:v>
                </c:pt>
                <c:pt idx="2">
                  <c:v>81.133223192343578</c:v>
                </c:pt>
                <c:pt idx="3">
                  <c:v>129.50738359567785</c:v>
                </c:pt>
                <c:pt idx="4">
                  <c:v>184.62796104195186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31.464773763253142</c:v>
                </c:pt>
                <c:pt idx="2">
                  <c:v>69.739638027469724</c:v>
                </c:pt>
                <c:pt idx="3">
                  <c:v>123.44302032664369</c:v>
                </c:pt>
                <c:pt idx="4">
                  <c:v>168.8032667660882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Mut22_2!$G$2:$G$7</c:f>
              <c:numCache>
                <c:formatCode>General</c:formatCode>
                <c:ptCount val="6"/>
                <c:pt idx="0">
                  <c:v>0</c:v>
                </c:pt>
                <c:pt idx="1">
                  <c:v>40.297223044704481</c:v>
                </c:pt>
                <c:pt idx="2">
                  <c:v>90.59112328613385</c:v>
                </c:pt>
                <c:pt idx="3">
                  <c:v>134.18437555839682</c:v>
                </c:pt>
                <c:pt idx="4">
                  <c:v>194.67619407083791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22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Mut22_2!$A$59:$A$69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Mut22_2!$B$59:$B$69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0.35589999999999999</c:v>
                </c:pt>
                <c:pt idx="2">
                  <c:v>0.69950000000000001</c:v>
                </c:pt>
                <c:pt idx="3">
                  <c:v>1.8841000000000001</c:v>
                </c:pt>
                <c:pt idx="4">
                  <c:v>2.6362000000000001</c:v>
                </c:pt>
                <c:pt idx="5">
                  <c:v>3.0800999999999998</c:v>
                </c:pt>
                <c:pt idx="6">
                  <c:v>3.2216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39.575345352973947</c:v>
                </c:pt>
                <c:pt idx="2">
                  <c:v>84.558092813270989</c:v>
                </c:pt>
                <c:pt idx="3">
                  <c:v>149.64816834698539</c:v>
                </c:pt>
                <c:pt idx="4">
                  <c:v>195.8417456628178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42.058038256548755</c:v>
                </c:pt>
                <c:pt idx="2">
                  <c:v>89.392723420059767</c:v>
                </c:pt>
                <c:pt idx="3">
                  <c:v>141.32129462164235</c:v>
                </c:pt>
                <c:pt idx="4">
                  <c:v>202.11872469047222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40.737107301955646</c:v>
                </c:pt>
                <c:pt idx="2">
                  <c:v>93.565239293203177</c:v>
                </c:pt>
                <c:pt idx="3">
                  <c:v>152.72136130323497</c:v>
                </c:pt>
                <c:pt idx="4">
                  <c:v>212.84043481742202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42.679881587834117</c:v>
                </c:pt>
                <c:pt idx="2">
                  <c:v>95.267656199134848</c:v>
                </c:pt>
                <c:pt idx="3">
                  <c:v>157.9269200079618</c:v>
                </c:pt>
                <c:pt idx="4">
                  <c:v>221.38946784277891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0.66490000000000005</c:v>
                </c:pt>
                <c:pt idx="2">
                  <c:v>2.8639000000000001</c:v>
                </c:pt>
                <c:pt idx="3">
                  <c:v>3.3450000000000002</c:v>
                </c:pt>
                <c:pt idx="4">
                  <c:v>3.3567</c:v>
                </c:pt>
                <c:pt idx="5">
                  <c:v>3.5844</c:v>
                </c:pt>
                <c:pt idx="6">
                  <c:v>3.7202000000000002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Mut22Y96A_1!$B$2:$B$6</c:f>
              <c:numCache>
                <c:formatCode>General</c:formatCode>
                <c:ptCount val="5"/>
                <c:pt idx="0">
                  <c:v>0</c:v>
                </c:pt>
                <c:pt idx="1">
                  <c:v>9.0570625495768411</c:v>
                </c:pt>
                <c:pt idx="2">
                  <c:v>11.543102891063654</c:v>
                </c:pt>
                <c:pt idx="3">
                  <c:v>15.156180379754545</c:v>
                </c:pt>
                <c:pt idx="4">
                  <c:v>20.20448913663844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Mut22Y96A_1!$A$2:$A$6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Mut22Y96A_1!$C$2:$C$6</c:f>
              <c:numCache>
                <c:formatCode>General</c:formatCode>
                <c:ptCount val="5"/>
                <c:pt idx="0">
                  <c:v>0</c:v>
                </c:pt>
                <c:pt idx="1">
                  <c:v>7.4697646754362523</c:v>
                </c:pt>
                <c:pt idx="2">
                  <c:v>14.83816630462589</c:v>
                </c:pt>
                <c:pt idx="3">
                  <c:v>24.416217637374178</c:v>
                </c:pt>
                <c:pt idx="4">
                  <c:v>38.853398956790009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workbookViewId="0">
      <selection activeCell="A74" sqref="A74:H97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13</v>
      </c>
    </row>
    <row r="2" spans="1:16" x14ac:dyDescent="0.3">
      <c r="A2">
        <v>1</v>
      </c>
      <c r="B2">
        <v>1</v>
      </c>
      <c r="D2" s="1">
        <v>61000</v>
      </c>
      <c r="E2" s="1">
        <v>36200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134000</v>
      </c>
      <c r="E3" s="1">
        <v>37300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183000</v>
      </c>
      <c r="E4" s="1">
        <v>40500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194000</v>
      </c>
      <c r="E5" s="1">
        <v>40400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200000</v>
      </c>
      <c r="E6" s="1">
        <v>43000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211000</v>
      </c>
      <c r="E7" s="1">
        <v>43300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92500</v>
      </c>
      <c r="E8" s="1">
        <v>38900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340000</v>
      </c>
      <c r="E9" s="1">
        <v>42700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447000</v>
      </c>
      <c r="E10" s="1">
        <v>46300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445000</v>
      </c>
      <c r="E11" s="1">
        <v>43600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485000</v>
      </c>
      <c r="E12" s="1">
        <v>45400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496000</v>
      </c>
      <c r="E13" s="1">
        <v>45600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143000</v>
      </c>
      <c r="E14" s="1">
        <v>38600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599000</v>
      </c>
      <c r="E15" s="1">
        <v>42500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774000</v>
      </c>
      <c r="E16" s="1">
        <v>45300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739000</v>
      </c>
      <c r="E17" s="1">
        <v>45800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830000</v>
      </c>
      <c r="E18" s="1">
        <v>47600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806000</v>
      </c>
      <c r="E19" s="1">
        <v>44700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185000</v>
      </c>
      <c r="E20" s="1">
        <v>39500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875000</v>
      </c>
      <c r="E21" s="1">
        <v>45400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1080000</v>
      </c>
      <c r="E22" s="1">
        <v>48300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1110000</v>
      </c>
      <c r="E23" s="1">
        <v>48100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1130000</v>
      </c>
      <c r="E24" s="1">
        <v>46500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1140000</v>
      </c>
      <c r="E25" s="1">
        <v>45100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36400</v>
      </c>
      <c r="E26" s="1">
        <v>35200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39000</v>
      </c>
      <c r="E27" s="1">
        <v>36600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31300</v>
      </c>
      <c r="E28" s="1">
        <v>36700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32900</v>
      </c>
      <c r="E29" s="1">
        <v>35300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79900</v>
      </c>
      <c r="E30" s="1">
        <v>38100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86700</v>
      </c>
      <c r="E31" s="1">
        <v>38300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118000</v>
      </c>
      <c r="E32" s="1">
        <v>40200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134000</v>
      </c>
      <c r="E33" s="1">
        <v>41500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157000</v>
      </c>
      <c r="E34" s="1">
        <v>42400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172000</v>
      </c>
      <c r="E35" s="1">
        <v>41000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193000</v>
      </c>
      <c r="E36" s="1">
        <v>43200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196000</v>
      </c>
      <c r="E37" s="1">
        <v>42600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48500</v>
      </c>
      <c r="E38" s="1">
        <v>36800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53500</v>
      </c>
      <c r="E39" s="1">
        <v>35700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63700</v>
      </c>
      <c r="E40" s="1">
        <v>37600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67800</v>
      </c>
      <c r="E41" s="1">
        <v>38300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189000</v>
      </c>
      <c r="E42" s="1">
        <v>41500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216000</v>
      </c>
      <c r="E43" s="1">
        <v>41800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284000</v>
      </c>
      <c r="E44" s="1">
        <v>42300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324000</v>
      </c>
      <c r="E45" s="1">
        <v>43400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384000</v>
      </c>
      <c r="E46" s="1">
        <v>43600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415000</v>
      </c>
      <c r="E47" s="1">
        <v>44800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418000</v>
      </c>
      <c r="E48" s="1">
        <v>46500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452000</v>
      </c>
      <c r="E49" s="1">
        <v>43700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64200</v>
      </c>
      <c r="E50" s="1">
        <v>37100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72700</v>
      </c>
      <c r="E51" s="1">
        <v>36800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109000</v>
      </c>
      <c r="E52" s="1">
        <v>39100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114000</v>
      </c>
      <c r="E53" s="1">
        <v>37200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330000</v>
      </c>
      <c r="E54" s="1">
        <v>42800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357000</v>
      </c>
      <c r="E55" s="1">
        <v>41300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523000</v>
      </c>
      <c r="E56" s="1">
        <v>44300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535000</v>
      </c>
      <c r="E57" s="1">
        <v>44700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607000</v>
      </c>
      <c r="E58" s="1">
        <v>45000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658000</v>
      </c>
      <c r="E59" s="1">
        <v>44500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673000</v>
      </c>
      <c r="E60" s="1">
        <v>46700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717000</v>
      </c>
      <c r="E61" s="1">
        <v>46800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84200</v>
      </c>
      <c r="E62" s="1">
        <v>36500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94900</v>
      </c>
      <c r="E63" s="1">
        <v>36600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177000</v>
      </c>
      <c r="E64" s="1">
        <v>39900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194000</v>
      </c>
      <c r="E65" s="1">
        <v>39400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523000</v>
      </c>
      <c r="E66" s="1">
        <v>42000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554000</v>
      </c>
      <c r="E67" s="1">
        <v>42800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728000</v>
      </c>
      <c r="E68" s="1">
        <v>45300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821000</v>
      </c>
      <c r="E69" s="1">
        <v>45100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870000</v>
      </c>
      <c r="E70" s="1">
        <v>44700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976000</v>
      </c>
      <c r="E71" s="1">
        <v>46300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939000</v>
      </c>
      <c r="E72" s="1">
        <v>46400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998000</v>
      </c>
      <c r="E73" s="1">
        <v>44900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B2" sqref="B2:B7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13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61000</v>
      </c>
      <c r="D2" s="1">
        <v>36200</v>
      </c>
      <c r="E2" s="1"/>
      <c r="F2" s="2">
        <f t="shared" ref="F2:F35" si="0">(C2/D2)*40</f>
        <v>67.403314917127076</v>
      </c>
      <c r="G2" s="1"/>
      <c r="H2" s="2"/>
      <c r="I2" s="1"/>
      <c r="J2" s="1">
        <f>F2/1000000000</f>
        <v>6.740331491712708E-8</v>
      </c>
      <c r="K2" s="1">
        <f>J2/304.4669</f>
        <v>2.2138142082810013E-10</v>
      </c>
      <c r="L2" s="1">
        <f>K2*1000000000</f>
        <v>0.22138142082810014</v>
      </c>
      <c r="M2" s="1">
        <f>L2/60</f>
        <v>3.6896903471350024E-3</v>
      </c>
      <c r="N2" s="2">
        <f>M2/0.00025</f>
        <v>14.758761388540009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134000</v>
      </c>
      <c r="D3" s="1">
        <v>37300</v>
      </c>
      <c r="E3" s="1"/>
      <c r="F3" s="2">
        <f t="shared" si="0"/>
        <v>143.69973190348526</v>
      </c>
      <c r="G3" s="1"/>
      <c r="H3" s="2"/>
      <c r="I3" s="1"/>
      <c r="J3" s="1">
        <f t="shared" ref="J3:J35" si="1">F3/1000000000</f>
        <v>1.4369973190348526E-7</v>
      </c>
      <c r="K3" s="1">
        <f t="shared" ref="K3:K35" si="2">J3/304.4669</f>
        <v>4.7197160644879711E-10</v>
      </c>
      <c r="L3" s="1">
        <f t="shared" ref="L3:L35" si="3">K3*1000000000</f>
        <v>0.4719716064487971</v>
      </c>
      <c r="M3" s="1">
        <f t="shared" ref="M3:M61" si="4">L3/60</f>
        <v>7.8661934408132857E-3</v>
      </c>
      <c r="N3" s="2">
        <f t="shared" ref="N3:N61" si="5">M3/0.00025</f>
        <v>31.464773763253142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183000</v>
      </c>
      <c r="D4" s="1">
        <v>40500</v>
      </c>
      <c r="E4" s="1"/>
      <c r="F4" s="2">
        <f t="shared" si="0"/>
        <v>180.74074074074073</v>
      </c>
      <c r="G4" s="1"/>
      <c r="H4" s="2"/>
      <c r="I4" s="1"/>
      <c r="J4" s="1">
        <f t="shared" si="1"/>
        <v>1.8074074074074074E-7</v>
      </c>
      <c r="K4" s="1">
        <f t="shared" si="2"/>
        <v>5.9363018029460919E-10</v>
      </c>
      <c r="L4" s="1">
        <f t="shared" si="3"/>
        <v>0.59363018029460923</v>
      </c>
      <c r="M4" s="1">
        <f t="shared" si="4"/>
        <v>9.8938363382434866E-3</v>
      </c>
      <c r="N4" s="2">
        <f t="shared" si="5"/>
        <v>39.575345352973947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194000</v>
      </c>
      <c r="D5" s="1">
        <v>40400</v>
      </c>
      <c r="E5" s="1"/>
      <c r="F5" s="2">
        <f t="shared" si="0"/>
        <v>192.07920792079207</v>
      </c>
      <c r="G5" s="1"/>
      <c r="H5" s="2"/>
      <c r="I5" s="1"/>
      <c r="J5" s="1">
        <f t="shared" si="1"/>
        <v>1.9207920792079207E-7</v>
      </c>
      <c r="K5" s="1">
        <f t="shared" si="2"/>
        <v>6.3087057384823133E-10</v>
      </c>
      <c r="L5" s="1">
        <f t="shared" si="3"/>
        <v>0.63087057384823131</v>
      </c>
      <c r="M5" s="1">
        <f t="shared" si="4"/>
        <v>1.0514509564137188E-2</v>
      </c>
      <c r="N5" s="2">
        <f t="shared" si="5"/>
        <v>42.058038256548755</v>
      </c>
    </row>
    <row r="6" spans="1:20" x14ac:dyDescent="0.3">
      <c r="A6">
        <v>5</v>
      </c>
      <c r="B6">
        <v>1200</v>
      </c>
      <c r="C6" s="1">
        <v>200000</v>
      </c>
      <c r="D6" s="1">
        <v>43000</v>
      </c>
      <c r="E6" s="1"/>
      <c r="F6" s="2">
        <f t="shared" si="0"/>
        <v>186.04651162790699</v>
      </c>
      <c r="G6" s="1"/>
      <c r="H6" s="2"/>
      <c r="I6" s="1"/>
      <c r="J6" s="1">
        <f t="shared" si="1"/>
        <v>1.86046511627907E-7</v>
      </c>
      <c r="K6" s="1">
        <f t="shared" si="2"/>
        <v>6.110566095293347E-10</v>
      </c>
      <c r="L6" s="1">
        <f t="shared" si="3"/>
        <v>0.61105660952933472</v>
      </c>
      <c r="M6" s="1">
        <f t="shared" si="4"/>
        <v>1.0184276825488912E-2</v>
      </c>
      <c r="N6" s="2">
        <f t="shared" si="5"/>
        <v>40.737107301955646</v>
      </c>
    </row>
    <row r="7" spans="1:20" x14ac:dyDescent="0.3">
      <c r="A7">
        <v>6</v>
      </c>
      <c r="B7">
        <v>1600</v>
      </c>
      <c r="C7" s="1">
        <v>211000</v>
      </c>
      <c r="D7" s="1">
        <v>43300</v>
      </c>
      <c r="E7" s="1"/>
      <c r="F7" s="2">
        <f t="shared" si="0"/>
        <v>194.91916859122401</v>
      </c>
      <c r="G7" s="1"/>
      <c r="H7" s="2"/>
      <c r="I7" s="1"/>
      <c r="J7" s="1">
        <f t="shared" si="1"/>
        <v>1.9491916859122399E-7</v>
      </c>
      <c r="K7" s="1">
        <f t="shared" si="2"/>
        <v>6.4019822381751179E-10</v>
      </c>
      <c r="L7" s="1">
        <f t="shared" si="3"/>
        <v>0.64019822381751179</v>
      </c>
      <c r="M7" s="1">
        <f t="shared" si="4"/>
        <v>1.0669970396958529E-2</v>
      </c>
      <c r="N7" s="2">
        <f t="shared" si="5"/>
        <v>42.679881587834117</v>
      </c>
    </row>
    <row r="8" spans="1:20" x14ac:dyDescent="0.3">
      <c r="A8">
        <v>7</v>
      </c>
      <c r="B8">
        <v>100</v>
      </c>
      <c r="C8" s="1">
        <v>92500</v>
      </c>
      <c r="D8" s="1">
        <v>38900</v>
      </c>
      <c r="E8" s="1"/>
      <c r="F8" s="2">
        <f t="shared" si="0"/>
        <v>95.115681233933159</v>
      </c>
      <c r="G8" s="1"/>
      <c r="H8" s="2"/>
      <c r="J8" s="1">
        <f t="shared" si="1"/>
        <v>9.5115681233933159E-8</v>
      </c>
      <c r="K8" s="1">
        <f t="shared" si="2"/>
        <v>3.1240072807235585E-10</v>
      </c>
      <c r="L8" s="1">
        <f t="shared" si="3"/>
        <v>0.31240072807235586</v>
      </c>
      <c r="M8" s="1">
        <f t="shared" si="4"/>
        <v>5.2066788012059308E-3</v>
      </c>
      <c r="N8" s="2">
        <f t="shared" si="5"/>
        <v>20.826715204823724</v>
      </c>
    </row>
    <row r="9" spans="1:20" x14ac:dyDescent="0.3">
      <c r="A9">
        <v>8</v>
      </c>
      <c r="B9">
        <v>300</v>
      </c>
      <c r="C9" s="1">
        <v>340000</v>
      </c>
      <c r="D9" s="1">
        <v>42700</v>
      </c>
      <c r="E9" s="1"/>
      <c r="F9" s="2">
        <f t="shared" si="0"/>
        <v>318.50117096018732</v>
      </c>
      <c r="G9" s="1"/>
      <c r="H9" s="2"/>
      <c r="J9" s="1">
        <f t="shared" si="1"/>
        <v>3.1850117096018735E-7</v>
      </c>
      <c r="K9" s="1">
        <f t="shared" si="2"/>
        <v>1.0460945704120459E-9</v>
      </c>
      <c r="L9" s="1">
        <f t="shared" si="3"/>
        <v>1.0460945704120459</v>
      </c>
      <c r="M9" s="1">
        <f t="shared" si="4"/>
        <v>1.7434909506867432E-2</v>
      </c>
      <c r="N9" s="2">
        <f t="shared" si="5"/>
        <v>69.739638027469724</v>
      </c>
    </row>
    <row r="10" spans="1:20" x14ac:dyDescent="0.3">
      <c r="A10">
        <v>9</v>
      </c>
      <c r="B10">
        <v>500</v>
      </c>
      <c r="C10" s="1">
        <v>447000</v>
      </c>
      <c r="D10" s="1">
        <v>46300</v>
      </c>
      <c r="E10" s="1"/>
      <c r="F10" s="2">
        <f t="shared" si="0"/>
        <v>386.17710583153348</v>
      </c>
      <c r="G10" s="1"/>
      <c r="H10" s="2"/>
      <c r="J10" s="1">
        <f t="shared" si="1"/>
        <v>3.8617710583153348E-7</v>
      </c>
      <c r="K10" s="1">
        <f t="shared" si="2"/>
        <v>1.2683713921990649E-9</v>
      </c>
      <c r="L10" s="1">
        <f t="shared" si="3"/>
        <v>1.2683713921990649</v>
      </c>
      <c r="M10" s="1">
        <f t="shared" si="4"/>
        <v>2.1139523203317748E-2</v>
      </c>
      <c r="N10" s="2">
        <f t="shared" si="5"/>
        <v>84.558092813270989</v>
      </c>
    </row>
    <row r="11" spans="1:20" x14ac:dyDescent="0.3">
      <c r="A11">
        <v>10</v>
      </c>
      <c r="B11">
        <v>800</v>
      </c>
      <c r="C11" s="1">
        <v>445000</v>
      </c>
      <c r="D11" s="1">
        <v>43600</v>
      </c>
      <c r="E11" s="1"/>
      <c r="F11" s="2">
        <f t="shared" si="0"/>
        <v>408.25688073394497</v>
      </c>
      <c r="G11" s="1"/>
      <c r="H11" s="2"/>
      <c r="J11" s="1">
        <f t="shared" si="1"/>
        <v>4.0825688073394499E-7</v>
      </c>
      <c r="K11" s="1">
        <f t="shared" si="2"/>
        <v>1.3408908513008966E-9</v>
      </c>
      <c r="L11" s="1">
        <f t="shared" si="3"/>
        <v>1.3408908513008966</v>
      </c>
      <c r="M11" s="1">
        <f t="shared" si="4"/>
        <v>2.2348180855014943E-2</v>
      </c>
      <c r="N11" s="2">
        <f t="shared" si="5"/>
        <v>89.392723420059767</v>
      </c>
    </row>
    <row r="12" spans="1:20" x14ac:dyDescent="0.3">
      <c r="A12">
        <v>11</v>
      </c>
      <c r="B12">
        <v>1200</v>
      </c>
      <c r="C12" s="1">
        <v>485000</v>
      </c>
      <c r="D12" s="1">
        <v>45400</v>
      </c>
      <c r="E12" s="1"/>
      <c r="F12" s="2">
        <f t="shared" si="0"/>
        <v>427.31277533039645</v>
      </c>
      <c r="G12" s="1"/>
      <c r="H12" s="2"/>
      <c r="I12" s="1"/>
      <c r="J12" s="1">
        <f t="shared" si="1"/>
        <v>4.2731277533039646E-7</v>
      </c>
      <c r="K12" s="1">
        <f t="shared" si="2"/>
        <v>1.4034785893980478E-9</v>
      </c>
      <c r="L12" s="1">
        <f t="shared" si="3"/>
        <v>1.4034785893980477</v>
      </c>
      <c r="M12" s="1">
        <f t="shared" si="4"/>
        <v>2.3391309823300795E-2</v>
      </c>
      <c r="N12" s="2">
        <f t="shared" si="5"/>
        <v>93.565239293203177</v>
      </c>
    </row>
    <row r="13" spans="1:20" x14ac:dyDescent="0.3">
      <c r="A13">
        <v>12</v>
      </c>
      <c r="B13">
        <v>1600</v>
      </c>
      <c r="C13" s="1">
        <v>496000</v>
      </c>
      <c r="D13" s="1">
        <v>45600</v>
      </c>
      <c r="E13" s="1"/>
      <c r="F13" s="2">
        <f t="shared" si="0"/>
        <v>435.08771929824559</v>
      </c>
      <c r="G13" s="1"/>
      <c r="H13" s="2"/>
      <c r="I13" s="1"/>
      <c r="J13" s="1">
        <f t="shared" si="1"/>
        <v>4.3508771929824559E-7</v>
      </c>
      <c r="K13" s="1">
        <f t="shared" si="2"/>
        <v>1.4290148429870229E-9</v>
      </c>
      <c r="L13" s="1">
        <f t="shared" si="3"/>
        <v>1.4290148429870229</v>
      </c>
      <c r="M13" s="1">
        <f t="shared" si="4"/>
        <v>2.3816914049783713E-2</v>
      </c>
      <c r="N13" s="2">
        <f t="shared" si="5"/>
        <v>95.267656199134848</v>
      </c>
    </row>
    <row r="14" spans="1:20" x14ac:dyDescent="0.3">
      <c r="A14">
        <v>13</v>
      </c>
      <c r="B14">
        <v>100</v>
      </c>
      <c r="C14" s="1">
        <v>143000</v>
      </c>
      <c r="D14" s="1">
        <v>38600</v>
      </c>
      <c r="E14" s="1"/>
      <c r="F14" s="2">
        <f t="shared" si="0"/>
        <v>148.18652849740931</v>
      </c>
      <c r="G14" s="1"/>
      <c r="H14" s="2"/>
      <c r="I14" s="1"/>
      <c r="J14" s="1">
        <f t="shared" si="1"/>
        <v>1.4818652849740931E-7</v>
      </c>
      <c r="K14" s="1">
        <f t="shared" si="2"/>
        <v>4.8670817253832622E-10</v>
      </c>
      <c r="L14" s="1">
        <f t="shared" si="3"/>
        <v>0.48670817253832621</v>
      </c>
      <c r="M14" s="1">
        <f t="shared" si="4"/>
        <v>8.1118028756387694E-3</v>
      </c>
      <c r="N14" s="2">
        <f t="shared" si="5"/>
        <v>32.447211502555078</v>
      </c>
    </row>
    <row r="15" spans="1:20" x14ac:dyDescent="0.3">
      <c r="A15">
        <v>14</v>
      </c>
      <c r="B15">
        <v>300</v>
      </c>
      <c r="C15" s="1">
        <v>599000</v>
      </c>
      <c r="D15" s="1">
        <v>42500</v>
      </c>
      <c r="E15" s="1"/>
      <c r="F15" s="2">
        <f t="shared" si="0"/>
        <v>563.76470588235293</v>
      </c>
      <c r="G15" s="1"/>
      <c r="H15" s="2"/>
      <c r="I15" s="1"/>
      <c r="J15" s="1">
        <f t="shared" si="1"/>
        <v>5.6376470588235293E-7</v>
      </c>
      <c r="K15" s="1">
        <f t="shared" si="2"/>
        <v>1.8516453048996555E-9</v>
      </c>
      <c r="L15" s="1">
        <f t="shared" si="3"/>
        <v>1.8516453048996555</v>
      </c>
      <c r="M15" s="1">
        <f t="shared" si="4"/>
        <v>3.0860755081660925E-2</v>
      </c>
      <c r="N15" s="2">
        <f t="shared" si="5"/>
        <v>123.44302032664369</v>
      </c>
    </row>
    <row r="16" spans="1:20" x14ac:dyDescent="0.3">
      <c r="A16">
        <v>15</v>
      </c>
      <c r="B16">
        <v>500</v>
      </c>
      <c r="C16" s="1">
        <v>774000</v>
      </c>
      <c r="D16" s="1">
        <v>45300</v>
      </c>
      <c r="E16" s="1"/>
      <c r="F16" s="2">
        <f t="shared" si="0"/>
        <v>683.44370860927154</v>
      </c>
      <c r="G16" s="1"/>
      <c r="H16" s="2"/>
      <c r="I16" s="1"/>
      <c r="J16" s="1">
        <f t="shared" si="1"/>
        <v>6.8344370860927158E-7</v>
      </c>
      <c r="K16" s="1">
        <f t="shared" si="2"/>
        <v>2.244722525204781E-9</v>
      </c>
      <c r="L16" s="1">
        <f t="shared" si="3"/>
        <v>2.2447225252047809</v>
      </c>
      <c r="M16" s="1">
        <f t="shared" si="4"/>
        <v>3.7412042086746346E-2</v>
      </c>
      <c r="N16" s="2">
        <f t="shared" si="5"/>
        <v>149.64816834698539</v>
      </c>
    </row>
    <row r="17" spans="1:14" x14ac:dyDescent="0.3">
      <c r="A17">
        <v>16</v>
      </c>
      <c r="B17">
        <v>800</v>
      </c>
      <c r="C17" s="1">
        <v>739000</v>
      </c>
      <c r="D17" s="1">
        <v>45800</v>
      </c>
      <c r="E17" s="1"/>
      <c r="F17" s="2">
        <f t="shared" si="0"/>
        <v>645.41484716157197</v>
      </c>
      <c r="G17" s="1"/>
      <c r="H17" s="2"/>
      <c r="I17" s="1"/>
      <c r="J17" s="1">
        <f t="shared" si="1"/>
        <v>6.4541484716157192E-7</v>
      </c>
      <c r="K17" s="1">
        <f t="shared" si="2"/>
        <v>2.1198194193246357E-9</v>
      </c>
      <c r="L17" s="1">
        <f t="shared" si="3"/>
        <v>2.1198194193246356</v>
      </c>
      <c r="M17" s="1">
        <f t="shared" si="4"/>
        <v>3.5330323655410591E-2</v>
      </c>
      <c r="N17" s="2">
        <f t="shared" si="5"/>
        <v>141.32129462164235</v>
      </c>
    </row>
    <row r="18" spans="1:14" x14ac:dyDescent="0.3">
      <c r="A18">
        <v>17</v>
      </c>
      <c r="B18">
        <v>1200</v>
      </c>
      <c r="C18" s="1">
        <v>830000</v>
      </c>
      <c r="D18" s="1">
        <v>47600</v>
      </c>
      <c r="E18" s="1"/>
      <c r="F18" s="2">
        <f t="shared" si="0"/>
        <v>697.47899159663859</v>
      </c>
      <c r="G18" s="1"/>
      <c r="H18" s="2"/>
      <c r="I18" s="1"/>
      <c r="J18" s="1">
        <f t="shared" si="1"/>
        <v>6.9747899159663859E-7</v>
      </c>
      <c r="K18" s="1">
        <f t="shared" si="2"/>
        <v>2.2908204195485244E-9</v>
      </c>
      <c r="L18" s="1">
        <f t="shared" si="3"/>
        <v>2.2908204195485244</v>
      </c>
      <c r="M18" s="1">
        <f t="shared" si="4"/>
        <v>3.8180340325808741E-2</v>
      </c>
      <c r="N18" s="2">
        <f t="shared" si="5"/>
        <v>152.72136130323497</v>
      </c>
    </row>
    <row r="19" spans="1:14" x14ac:dyDescent="0.3">
      <c r="A19">
        <v>18</v>
      </c>
      <c r="B19">
        <v>1600</v>
      </c>
      <c r="C19" s="1">
        <v>806000</v>
      </c>
      <c r="D19" s="1">
        <v>44700</v>
      </c>
      <c r="E19" s="1"/>
      <c r="F19" s="2">
        <f t="shared" si="0"/>
        <v>721.2527964205816</v>
      </c>
      <c r="G19" s="1"/>
      <c r="H19" s="2"/>
      <c r="I19" s="1"/>
      <c r="J19" s="1">
        <f t="shared" si="1"/>
        <v>7.2125279642058157E-7</v>
      </c>
      <c r="K19" s="1">
        <f t="shared" si="2"/>
        <v>2.368903800119427E-9</v>
      </c>
      <c r="L19" s="1">
        <f t="shared" si="3"/>
        <v>2.3689038001194271</v>
      </c>
      <c r="M19" s="1">
        <f t="shared" si="4"/>
        <v>3.9481730001990449E-2</v>
      </c>
      <c r="N19" s="2">
        <f t="shared" si="5"/>
        <v>157.9269200079618</v>
      </c>
    </row>
    <row r="20" spans="1:14" x14ac:dyDescent="0.3">
      <c r="A20">
        <v>19</v>
      </c>
      <c r="B20">
        <v>100</v>
      </c>
      <c r="C20" s="1">
        <v>185000</v>
      </c>
      <c r="D20" s="1">
        <v>39500</v>
      </c>
      <c r="E20" s="1"/>
      <c r="F20" s="2">
        <f t="shared" si="0"/>
        <v>187.34177215189874</v>
      </c>
      <c r="G20" s="1"/>
      <c r="H20" s="2"/>
      <c r="I20" s="1"/>
      <c r="J20" s="1">
        <f t="shared" si="1"/>
        <v>1.8734177215189874E-7</v>
      </c>
      <c r="K20" s="1">
        <f t="shared" si="2"/>
        <v>6.1531080111466544E-10</v>
      </c>
      <c r="L20" s="1">
        <f t="shared" si="3"/>
        <v>0.61531080111466541</v>
      </c>
      <c r="M20" s="1">
        <f t="shared" si="4"/>
        <v>1.0255180018577757E-2</v>
      </c>
      <c r="N20" s="2">
        <f t="shared" si="5"/>
        <v>41.020720074311022</v>
      </c>
    </row>
    <row r="21" spans="1:14" x14ac:dyDescent="0.3">
      <c r="A21">
        <v>20</v>
      </c>
      <c r="B21">
        <v>300</v>
      </c>
      <c r="C21" s="1">
        <v>875000</v>
      </c>
      <c r="D21" s="1">
        <v>45400</v>
      </c>
      <c r="E21" s="1"/>
      <c r="F21" s="2">
        <f t="shared" si="0"/>
        <v>770.92511013215858</v>
      </c>
      <c r="G21" s="1"/>
      <c r="H21" s="2"/>
      <c r="I21" s="1"/>
      <c r="J21" s="1">
        <f t="shared" si="1"/>
        <v>7.7092511013215856E-7</v>
      </c>
      <c r="K21" s="1">
        <f t="shared" si="2"/>
        <v>2.5320490014913229E-9</v>
      </c>
      <c r="L21" s="1">
        <f t="shared" si="3"/>
        <v>2.5320490014913228</v>
      </c>
      <c r="M21" s="1">
        <f t="shared" si="4"/>
        <v>4.220081669152205E-2</v>
      </c>
      <c r="N21" s="2">
        <f t="shared" si="5"/>
        <v>168.8032667660882</v>
      </c>
    </row>
    <row r="22" spans="1:14" x14ac:dyDescent="0.3">
      <c r="A22">
        <v>21</v>
      </c>
      <c r="B22">
        <v>500</v>
      </c>
      <c r="C22" s="1">
        <v>1080000</v>
      </c>
      <c r="D22" s="1">
        <v>48300</v>
      </c>
      <c r="E22" s="1"/>
      <c r="F22" s="2">
        <f t="shared" si="0"/>
        <v>894.40993788819878</v>
      </c>
      <c r="G22" s="1"/>
      <c r="H22" s="2"/>
      <c r="I22" s="1"/>
      <c r="J22" s="1">
        <f t="shared" si="1"/>
        <v>8.9440993788819876E-7</v>
      </c>
      <c r="K22" s="1">
        <f t="shared" si="2"/>
        <v>2.9376261849422671E-9</v>
      </c>
      <c r="L22" s="1">
        <f t="shared" si="3"/>
        <v>2.9376261849422671</v>
      </c>
      <c r="M22" s="1">
        <f t="shared" si="4"/>
        <v>4.8960436415704453E-2</v>
      </c>
      <c r="N22" s="2">
        <f t="shared" si="5"/>
        <v>195.8417456628178</v>
      </c>
    </row>
    <row r="23" spans="1:14" x14ac:dyDescent="0.3">
      <c r="A23">
        <v>22</v>
      </c>
      <c r="B23">
        <v>800</v>
      </c>
      <c r="C23" s="1">
        <v>1110000</v>
      </c>
      <c r="D23" s="1">
        <v>48100</v>
      </c>
      <c r="E23" s="1"/>
      <c r="F23" s="2">
        <f t="shared" si="0"/>
        <v>923.07692307692309</v>
      </c>
      <c r="G23" s="1"/>
      <c r="H23" s="2"/>
      <c r="I23" s="1"/>
      <c r="J23" s="1">
        <f t="shared" si="1"/>
        <v>9.2307692307692312E-7</v>
      </c>
      <c r="K23" s="1">
        <f t="shared" si="2"/>
        <v>3.0317808703570835E-9</v>
      </c>
      <c r="L23" s="1">
        <f t="shared" si="3"/>
        <v>3.0317808703570837</v>
      </c>
      <c r="M23" s="1">
        <f t="shared" si="4"/>
        <v>5.0529681172618059E-2</v>
      </c>
      <c r="N23" s="2">
        <f t="shared" si="5"/>
        <v>202.11872469047222</v>
      </c>
    </row>
    <row r="24" spans="1:14" x14ac:dyDescent="0.3">
      <c r="A24">
        <v>23</v>
      </c>
      <c r="B24">
        <v>1200</v>
      </c>
      <c r="C24" s="1">
        <v>1130000</v>
      </c>
      <c r="D24" s="1">
        <v>46500</v>
      </c>
      <c r="E24" s="1"/>
      <c r="F24" s="2">
        <f t="shared" si="0"/>
        <v>972.04301075268813</v>
      </c>
      <c r="G24" s="1"/>
      <c r="H24" s="2"/>
      <c r="I24" s="1"/>
      <c r="J24" s="1">
        <f t="shared" si="1"/>
        <v>9.7204301075268822E-7</v>
      </c>
      <c r="K24" s="1">
        <f t="shared" si="2"/>
        <v>3.1926065222613302E-9</v>
      </c>
      <c r="L24" s="1">
        <f t="shared" si="3"/>
        <v>3.1926065222613302</v>
      </c>
      <c r="M24" s="1">
        <f t="shared" si="4"/>
        <v>5.3210108704355503E-2</v>
      </c>
      <c r="N24" s="2">
        <f t="shared" si="5"/>
        <v>212.84043481742202</v>
      </c>
    </row>
    <row r="25" spans="1:14" x14ac:dyDescent="0.3">
      <c r="A25">
        <v>24</v>
      </c>
      <c r="B25">
        <v>1600</v>
      </c>
      <c r="C25" s="1">
        <v>1140000</v>
      </c>
      <c r="D25" s="1">
        <v>45100</v>
      </c>
      <c r="E25" s="1"/>
      <c r="F25" s="2">
        <f>(C25/D25)*40</f>
        <v>1011.0864745011087</v>
      </c>
      <c r="G25" s="1"/>
      <c r="H25" s="2"/>
      <c r="I25" s="1"/>
      <c r="J25" s="1">
        <f t="shared" si="1"/>
        <v>1.0110864745011087E-6</v>
      </c>
      <c r="K25" s="1">
        <f t="shared" si="2"/>
        <v>3.3208420176416834E-9</v>
      </c>
      <c r="L25" s="1">
        <f t="shared" si="3"/>
        <v>3.3208420176416835</v>
      </c>
      <c r="M25" s="1">
        <f t="shared" si="4"/>
        <v>5.5347366960694727E-2</v>
      </c>
      <c r="N25" s="2">
        <f t="shared" si="5"/>
        <v>221.38946784277891</v>
      </c>
    </row>
    <row r="26" spans="1:14" x14ac:dyDescent="0.3">
      <c r="A26">
        <v>25</v>
      </c>
      <c r="B26">
        <v>100</v>
      </c>
      <c r="C26" s="1">
        <v>36400</v>
      </c>
      <c r="D26" s="1">
        <v>35200</v>
      </c>
      <c r="E26" s="1"/>
      <c r="F26" s="2">
        <f t="shared" si="0"/>
        <v>41.363636363636367</v>
      </c>
      <c r="G26" s="1"/>
      <c r="H26" s="2"/>
      <c r="I26" s="1"/>
      <c r="J26" s="1">
        <f t="shared" si="1"/>
        <v>4.1363636363636368E-8</v>
      </c>
      <c r="K26" s="1">
        <f t="shared" si="2"/>
        <v>1.3585593824365265E-10</v>
      </c>
      <c r="L26" s="1">
        <f t="shared" si="3"/>
        <v>0.13585593824365264</v>
      </c>
      <c r="M26" s="1">
        <f t="shared" si="4"/>
        <v>2.2642656373942104E-3</v>
      </c>
      <c r="N26" s="2">
        <f t="shared" si="5"/>
        <v>9.0570625495768411</v>
      </c>
    </row>
    <row r="27" spans="1:14" x14ac:dyDescent="0.3">
      <c r="A27">
        <v>26</v>
      </c>
      <c r="B27">
        <v>100</v>
      </c>
      <c r="C27" s="1">
        <v>39000</v>
      </c>
      <c r="D27" s="1">
        <v>36600</v>
      </c>
      <c r="E27" s="1"/>
      <c r="F27" s="2">
        <f t="shared" si="0"/>
        <v>42.622950819672134</v>
      </c>
      <c r="G27" s="1"/>
      <c r="H27" s="2"/>
      <c r="I27" s="1"/>
      <c r="J27" s="1">
        <f t="shared" si="1"/>
        <v>4.2622950819672136E-8</v>
      </c>
      <c r="K27" s="1">
        <f t="shared" si="2"/>
        <v>1.3999206751102382E-10</v>
      </c>
      <c r="L27" s="1">
        <f t="shared" si="3"/>
        <v>0.1399920675110238</v>
      </c>
      <c r="M27" s="1">
        <f t="shared" si="4"/>
        <v>2.3332011251837302E-3</v>
      </c>
      <c r="N27" s="2">
        <f t="shared" si="5"/>
        <v>9.3328045007349196</v>
      </c>
    </row>
    <row r="28" spans="1:14" x14ac:dyDescent="0.3">
      <c r="A28">
        <v>27</v>
      </c>
      <c r="B28">
        <v>300</v>
      </c>
      <c r="C28" s="1">
        <v>31300</v>
      </c>
      <c r="D28" s="1">
        <v>36700</v>
      </c>
      <c r="E28" s="1"/>
      <c r="F28" s="2">
        <f t="shared" si="0"/>
        <v>34.114441416893733</v>
      </c>
      <c r="G28" s="1"/>
      <c r="H28" s="2"/>
      <c r="I28" s="1"/>
      <c r="J28" s="1">
        <f t="shared" si="1"/>
        <v>3.411444141689373E-8</v>
      </c>
      <c r="K28" s="1">
        <f t="shared" si="2"/>
        <v>1.1204647013154379E-10</v>
      </c>
      <c r="L28" s="1">
        <f t="shared" si="3"/>
        <v>0.11204647013154378</v>
      </c>
      <c r="M28" s="1">
        <f t="shared" si="4"/>
        <v>1.8674411688590631E-3</v>
      </c>
      <c r="N28" s="2">
        <f t="shared" si="5"/>
        <v>7.4697646754362523</v>
      </c>
    </row>
    <row r="29" spans="1:14" x14ac:dyDescent="0.3">
      <c r="A29">
        <v>28</v>
      </c>
      <c r="B29">
        <v>300</v>
      </c>
      <c r="C29" s="1">
        <v>32900</v>
      </c>
      <c r="D29" s="1">
        <v>35300</v>
      </c>
      <c r="E29" s="1"/>
      <c r="F29" s="2">
        <f t="shared" si="0"/>
        <v>37.28045325779037</v>
      </c>
      <c r="G29" s="1"/>
      <c r="H29" s="2"/>
      <c r="I29" s="1"/>
      <c r="J29" s="1">
        <f t="shared" si="1"/>
        <v>3.728045325779037E-8</v>
      </c>
      <c r="K29" s="1">
        <f t="shared" si="2"/>
        <v>1.2244501211064445E-10</v>
      </c>
      <c r="L29" s="1">
        <f t="shared" si="3"/>
        <v>0.12244501211064444</v>
      </c>
      <c r="M29" s="1">
        <f t="shared" si="4"/>
        <v>2.040750201844074E-3</v>
      </c>
      <c r="N29" s="2">
        <f t="shared" si="5"/>
        <v>8.1630008073762959</v>
      </c>
    </row>
    <row r="30" spans="1:14" x14ac:dyDescent="0.3">
      <c r="A30">
        <v>29</v>
      </c>
      <c r="B30">
        <v>500</v>
      </c>
      <c r="C30" s="1">
        <v>79900</v>
      </c>
      <c r="D30" s="1">
        <v>38100</v>
      </c>
      <c r="E30" s="1"/>
      <c r="F30" s="2">
        <f t="shared" si="0"/>
        <v>83.884514435695536</v>
      </c>
      <c r="G30" s="1"/>
      <c r="H30" s="2"/>
      <c r="I30" s="1"/>
      <c r="J30" s="1">
        <f t="shared" si="1"/>
        <v>8.3884514435695534E-8</v>
      </c>
      <c r="K30" s="1">
        <f t="shared" si="2"/>
        <v>2.7551275503411219E-10</v>
      </c>
      <c r="L30" s="1">
        <f t="shared" si="3"/>
        <v>0.27551275503411221</v>
      </c>
      <c r="M30" s="1">
        <f t="shared" si="4"/>
        <v>4.5918792505685365E-3</v>
      </c>
      <c r="N30" s="2">
        <f t="shared" si="5"/>
        <v>18.367517002274145</v>
      </c>
    </row>
    <row r="31" spans="1:14" x14ac:dyDescent="0.3">
      <c r="A31">
        <v>30</v>
      </c>
      <c r="B31">
        <v>500</v>
      </c>
      <c r="C31" s="1">
        <v>86700</v>
      </c>
      <c r="D31" s="1">
        <v>38300</v>
      </c>
      <c r="E31" s="1"/>
      <c r="F31" s="2">
        <f t="shared" si="0"/>
        <v>90.548302872062663</v>
      </c>
      <c r="G31" s="1"/>
      <c r="H31" s="2"/>
      <c r="I31" s="1"/>
      <c r="J31" s="1">
        <f t="shared" si="1"/>
        <v>9.054830287206266E-8</v>
      </c>
      <c r="K31" s="1">
        <f t="shared" si="2"/>
        <v>2.9739949686505385E-10</v>
      </c>
      <c r="L31" s="1">
        <f t="shared" si="3"/>
        <v>0.29739949686505385</v>
      </c>
      <c r="M31" s="1">
        <f t="shared" si="4"/>
        <v>4.9566582810842306E-3</v>
      </c>
      <c r="N31" s="2">
        <f t="shared" si="5"/>
        <v>19.826633124336922</v>
      </c>
    </row>
    <row r="32" spans="1:14" x14ac:dyDescent="0.3">
      <c r="A32">
        <v>31</v>
      </c>
      <c r="B32">
        <v>800</v>
      </c>
      <c r="C32" s="1">
        <v>118000</v>
      </c>
      <c r="D32" s="1">
        <v>40200</v>
      </c>
      <c r="E32" s="1"/>
      <c r="F32" s="2">
        <f t="shared" si="0"/>
        <v>117.4129353233831</v>
      </c>
      <c r="G32" s="1"/>
      <c r="H32" s="2"/>
      <c r="I32" s="1"/>
      <c r="J32" s="1">
        <f t="shared" si="1"/>
        <v>1.1741293532338309E-7</v>
      </c>
      <c r="K32" s="1">
        <f t="shared" si="2"/>
        <v>3.8563448218306518E-10</v>
      </c>
      <c r="L32" s="1">
        <f t="shared" si="3"/>
        <v>0.38563448218306517</v>
      </c>
      <c r="M32" s="1">
        <f t="shared" si="4"/>
        <v>6.4272413697177531E-3</v>
      </c>
      <c r="N32" s="2">
        <f t="shared" si="5"/>
        <v>25.708965478871011</v>
      </c>
    </row>
    <row r="33" spans="1:14" x14ac:dyDescent="0.3">
      <c r="A33">
        <v>32</v>
      </c>
      <c r="B33">
        <v>800</v>
      </c>
      <c r="C33" s="1">
        <v>134000</v>
      </c>
      <c r="D33" s="1">
        <v>41500</v>
      </c>
      <c r="E33" s="1"/>
      <c r="F33" s="2">
        <f t="shared" si="0"/>
        <v>129.15662650602411</v>
      </c>
      <c r="G33" s="1"/>
      <c r="H33" s="2"/>
      <c r="I33" s="1"/>
      <c r="J33" s="1">
        <f t="shared" si="1"/>
        <v>1.2915662650602412E-7</v>
      </c>
      <c r="K33" s="1">
        <f t="shared" si="2"/>
        <v>4.2420580531422007E-10</v>
      </c>
      <c r="L33" s="1">
        <f t="shared" si="3"/>
        <v>0.42420580531422009</v>
      </c>
      <c r="M33" s="1">
        <f t="shared" si="4"/>
        <v>7.0700967552370011E-3</v>
      </c>
      <c r="N33" s="2">
        <f t="shared" si="5"/>
        <v>28.280387020948005</v>
      </c>
    </row>
    <row r="34" spans="1:14" x14ac:dyDescent="0.3">
      <c r="A34">
        <v>33</v>
      </c>
      <c r="B34">
        <v>1200</v>
      </c>
      <c r="C34" s="1">
        <v>157000</v>
      </c>
      <c r="D34" s="1">
        <v>42400</v>
      </c>
      <c r="E34" s="1"/>
      <c r="F34" s="2">
        <f t="shared" si="0"/>
        <v>148.11320754716979</v>
      </c>
      <c r="G34" s="1"/>
      <c r="H34" s="2"/>
      <c r="I34" s="1"/>
      <c r="J34" s="1">
        <f t="shared" si="1"/>
        <v>1.4811320754716979E-7</v>
      </c>
      <c r="K34" s="1">
        <f t="shared" si="2"/>
        <v>4.8646735506279922E-10</v>
      </c>
      <c r="L34" s="1">
        <f t="shared" si="3"/>
        <v>0.4864673550627992</v>
      </c>
      <c r="M34" s="1">
        <f t="shared" si="4"/>
        <v>8.1077892510466529E-3</v>
      </c>
      <c r="N34" s="2">
        <f t="shared" si="5"/>
        <v>32.431157004186609</v>
      </c>
    </row>
    <row r="35" spans="1:14" x14ac:dyDescent="0.3">
      <c r="A35">
        <v>34</v>
      </c>
      <c r="B35">
        <v>1200</v>
      </c>
      <c r="C35" s="1">
        <v>172000</v>
      </c>
      <c r="D35" s="1">
        <v>41000</v>
      </c>
      <c r="E35" s="1"/>
      <c r="F35" s="2">
        <f t="shared" si="0"/>
        <v>167.80487804878049</v>
      </c>
      <c r="G35" s="1"/>
      <c r="H35" s="2"/>
      <c r="I35" s="1"/>
      <c r="J35" s="1">
        <f t="shared" si="1"/>
        <v>1.6780487804878049E-7</v>
      </c>
      <c r="K35" s="1">
        <f t="shared" si="2"/>
        <v>5.5114325415597059E-10</v>
      </c>
      <c r="L35" s="1">
        <f t="shared" si="3"/>
        <v>0.55114325415597054</v>
      </c>
      <c r="M35" s="1">
        <f t="shared" si="4"/>
        <v>9.1857209025995087E-3</v>
      </c>
      <c r="N35" s="2">
        <f t="shared" si="5"/>
        <v>36.742883610398032</v>
      </c>
    </row>
    <row r="36" spans="1:14" x14ac:dyDescent="0.3">
      <c r="A36">
        <v>35</v>
      </c>
      <c r="B36">
        <v>1600</v>
      </c>
      <c r="C36" s="1">
        <v>193000</v>
      </c>
      <c r="D36" s="1">
        <v>43200</v>
      </c>
      <c r="E36" s="1"/>
      <c r="F36" s="2">
        <f t="shared" ref="F36:F73" si="6">(C36/D36)*40</f>
        <v>178.7037037037037</v>
      </c>
      <c r="G36" s="1"/>
      <c r="H36" s="2"/>
      <c r="I36" s="1"/>
      <c r="J36" s="1">
        <f t="shared" ref="J36:J61" si="7">F36/1000000000</f>
        <v>1.7870370370370369E-7</v>
      </c>
      <c r="K36" s="1">
        <f t="shared" ref="K36:K61" si="8">J36/304.4669</f>
        <v>5.8693967621341982E-10</v>
      </c>
      <c r="L36" s="1">
        <f t="shared" ref="L36:L61" si="9">K36*1000000000</f>
        <v>0.5869396762134198</v>
      </c>
      <c r="M36" s="1">
        <f t="shared" si="4"/>
        <v>9.7823279368903296E-3</v>
      </c>
      <c r="N36" s="2">
        <f t="shared" si="5"/>
        <v>39.129311747561317</v>
      </c>
    </row>
    <row r="37" spans="1:14" x14ac:dyDescent="0.3">
      <c r="A37">
        <v>36</v>
      </c>
      <c r="B37">
        <v>1600</v>
      </c>
      <c r="C37" s="1">
        <v>196000</v>
      </c>
      <c r="D37" s="1">
        <v>42600</v>
      </c>
      <c r="E37" s="1"/>
      <c r="F37" s="2">
        <f t="shared" si="6"/>
        <v>184.03755868544602</v>
      </c>
      <c r="G37" s="1"/>
      <c r="H37" s="2"/>
      <c r="I37" s="1"/>
      <c r="J37" s="1">
        <f t="shared" si="7"/>
        <v>1.8403755868544602E-7</v>
      </c>
      <c r="K37" s="1">
        <f t="shared" si="8"/>
        <v>6.0445834567056717E-10</v>
      </c>
      <c r="L37" s="1">
        <f t="shared" si="9"/>
        <v>0.60445834567056722</v>
      </c>
      <c r="M37" s="1">
        <f t="shared" si="4"/>
        <v>1.0074305761176121E-2</v>
      </c>
      <c r="N37" s="2">
        <f t="shared" si="5"/>
        <v>40.297223044704481</v>
      </c>
    </row>
    <row r="38" spans="1:14" x14ac:dyDescent="0.3">
      <c r="A38">
        <v>37</v>
      </c>
      <c r="B38">
        <v>100</v>
      </c>
      <c r="C38" s="1">
        <v>48500</v>
      </c>
      <c r="D38" s="1">
        <v>36800</v>
      </c>
      <c r="E38" s="1"/>
      <c r="F38" s="2">
        <f t="shared" si="6"/>
        <v>52.717391304347821</v>
      </c>
      <c r="G38" s="1"/>
      <c r="H38" s="2"/>
      <c r="I38" s="1"/>
      <c r="J38" s="1">
        <f t="shared" si="7"/>
        <v>5.2717391304347822E-8</v>
      </c>
      <c r="K38" s="1">
        <f t="shared" si="8"/>
        <v>1.731465433659548E-10</v>
      </c>
      <c r="L38" s="1">
        <f t="shared" si="9"/>
        <v>0.17314654336595481</v>
      </c>
      <c r="M38" s="1">
        <f t="shared" si="4"/>
        <v>2.8857757227659137E-3</v>
      </c>
      <c r="N38" s="2">
        <f t="shared" si="5"/>
        <v>11.543102891063654</v>
      </c>
    </row>
    <row r="39" spans="1:14" x14ac:dyDescent="0.3">
      <c r="A39">
        <v>38</v>
      </c>
      <c r="B39">
        <v>100</v>
      </c>
      <c r="C39" s="1">
        <v>53500</v>
      </c>
      <c r="D39" s="1">
        <v>35700</v>
      </c>
      <c r="E39" s="1"/>
      <c r="F39" s="2">
        <f t="shared" si="6"/>
        <v>59.943977591036415</v>
      </c>
      <c r="G39" s="1"/>
      <c r="H39" s="2"/>
      <c r="I39" s="1"/>
      <c r="J39" s="1">
        <f t="shared" si="7"/>
        <v>5.994397759103641E-8</v>
      </c>
      <c r="K39" s="1">
        <f t="shared" si="8"/>
        <v>1.9688175493308601E-10</v>
      </c>
      <c r="L39" s="1">
        <f t="shared" si="9"/>
        <v>0.19688175493308602</v>
      </c>
      <c r="M39" s="1">
        <f t="shared" si="4"/>
        <v>3.2813625822181005E-3</v>
      </c>
      <c r="N39" s="2">
        <f t="shared" si="5"/>
        <v>13.125450328872402</v>
      </c>
    </row>
    <row r="40" spans="1:14" x14ac:dyDescent="0.3">
      <c r="A40">
        <v>39</v>
      </c>
      <c r="B40">
        <v>300</v>
      </c>
      <c r="C40" s="1">
        <v>63700</v>
      </c>
      <c r="D40" s="1">
        <v>37600</v>
      </c>
      <c r="E40" s="1"/>
      <c r="F40" s="2">
        <f t="shared" si="6"/>
        <v>67.7659574468085</v>
      </c>
      <c r="G40" s="1"/>
      <c r="H40" s="2"/>
      <c r="I40" s="1"/>
      <c r="J40" s="1">
        <f t="shared" si="7"/>
        <v>6.7765957446808506E-8</v>
      </c>
      <c r="K40" s="1">
        <f t="shared" si="8"/>
        <v>2.2257249456938835E-10</v>
      </c>
      <c r="L40" s="1">
        <f t="shared" si="9"/>
        <v>0.22257249456938835</v>
      </c>
      <c r="M40" s="1">
        <f t="shared" si="4"/>
        <v>3.7095415761564726E-3</v>
      </c>
      <c r="N40" s="2">
        <f t="shared" si="5"/>
        <v>14.83816630462589</v>
      </c>
    </row>
    <row r="41" spans="1:14" x14ac:dyDescent="0.3">
      <c r="A41">
        <v>40</v>
      </c>
      <c r="B41">
        <v>300</v>
      </c>
      <c r="C41" s="1">
        <v>67800</v>
      </c>
      <c r="D41" s="1">
        <v>38300</v>
      </c>
      <c r="E41" s="1"/>
      <c r="F41" s="2">
        <f t="shared" si="6"/>
        <v>70.809399477806792</v>
      </c>
      <c r="G41" s="1"/>
      <c r="H41" s="2"/>
      <c r="I41" s="1"/>
      <c r="J41" s="1">
        <f t="shared" si="7"/>
        <v>7.0809399477806786E-8</v>
      </c>
      <c r="K41" s="1">
        <f t="shared" si="8"/>
        <v>2.3256846467647807E-10</v>
      </c>
      <c r="L41" s="1">
        <f t="shared" si="9"/>
        <v>0.23256846467647807</v>
      </c>
      <c r="M41" s="1">
        <f t="shared" si="4"/>
        <v>3.876141077941301E-3</v>
      </c>
      <c r="N41" s="2">
        <f t="shared" si="5"/>
        <v>15.504564311765204</v>
      </c>
    </row>
    <row r="42" spans="1:14" x14ac:dyDescent="0.3">
      <c r="A42">
        <v>41</v>
      </c>
      <c r="B42">
        <v>500</v>
      </c>
      <c r="C42" s="1">
        <v>189000</v>
      </c>
      <c r="D42" s="1">
        <v>41500</v>
      </c>
      <c r="E42" s="1"/>
      <c r="F42" s="2">
        <f t="shared" si="6"/>
        <v>182.16867469879517</v>
      </c>
      <c r="G42" s="1"/>
      <c r="H42" s="2"/>
      <c r="I42" s="1"/>
      <c r="J42" s="1">
        <f t="shared" si="7"/>
        <v>1.8216867469879517E-7</v>
      </c>
      <c r="K42" s="1">
        <f t="shared" si="8"/>
        <v>5.9832012839095206E-10</v>
      </c>
      <c r="L42" s="1">
        <f t="shared" si="9"/>
        <v>0.59832012839095206</v>
      </c>
      <c r="M42" s="1">
        <f t="shared" si="4"/>
        <v>9.9720021398492006E-3</v>
      </c>
      <c r="N42" s="2">
        <f t="shared" si="5"/>
        <v>39.888008559396802</v>
      </c>
    </row>
    <row r="43" spans="1:14" x14ac:dyDescent="0.3">
      <c r="A43">
        <v>42</v>
      </c>
      <c r="B43">
        <v>500</v>
      </c>
      <c r="C43" s="1">
        <v>216000</v>
      </c>
      <c r="D43" s="1">
        <v>41800</v>
      </c>
      <c r="E43" s="1"/>
      <c r="F43" s="2">
        <f t="shared" si="6"/>
        <v>206.69856459330146</v>
      </c>
      <c r="G43" s="1"/>
      <c r="H43" s="2"/>
      <c r="I43" s="1"/>
      <c r="J43" s="1">
        <f t="shared" si="7"/>
        <v>2.0669856459330145E-7</v>
      </c>
      <c r="K43" s="1">
        <f t="shared" si="8"/>
        <v>6.7888681690292589E-10</v>
      </c>
      <c r="L43" s="1">
        <f t="shared" si="9"/>
        <v>0.67888681690292585</v>
      </c>
      <c r="M43" s="1">
        <f t="shared" si="4"/>
        <v>1.131478028171543E-2</v>
      </c>
      <c r="N43" s="2">
        <f t="shared" si="5"/>
        <v>45.259121126861722</v>
      </c>
    </row>
    <row r="44" spans="1:14" x14ac:dyDescent="0.3">
      <c r="A44">
        <v>43</v>
      </c>
      <c r="B44">
        <v>800</v>
      </c>
      <c r="C44" s="1">
        <v>284000</v>
      </c>
      <c r="D44" s="1">
        <v>42300</v>
      </c>
      <c r="E44" s="1"/>
      <c r="F44" s="2">
        <f t="shared" si="6"/>
        <v>268.55791962174942</v>
      </c>
      <c r="G44" s="1"/>
      <c r="H44" s="2"/>
      <c r="I44" s="1"/>
      <c r="J44" s="1">
        <f t="shared" si="7"/>
        <v>2.6855791962174943E-7</v>
      </c>
      <c r="K44" s="1">
        <f t="shared" si="8"/>
        <v>8.8205949356645803E-10</v>
      </c>
      <c r="L44" s="1">
        <f t="shared" si="9"/>
        <v>0.88205949356645807</v>
      </c>
      <c r="M44" s="1">
        <f t="shared" si="4"/>
        <v>1.4700991559440968E-2</v>
      </c>
      <c r="N44" s="2">
        <f t="shared" si="5"/>
        <v>58.803966237763866</v>
      </c>
    </row>
    <row r="45" spans="1:14" x14ac:dyDescent="0.3">
      <c r="A45">
        <v>44</v>
      </c>
      <c r="B45">
        <v>800</v>
      </c>
      <c r="C45" s="1">
        <v>324000</v>
      </c>
      <c r="D45" s="1">
        <v>43400</v>
      </c>
      <c r="E45" s="1"/>
      <c r="F45" s="2">
        <f t="shared" si="6"/>
        <v>298.61751152073731</v>
      </c>
      <c r="G45" s="1"/>
      <c r="H45" s="2"/>
      <c r="I45" s="1"/>
      <c r="J45" s="1">
        <f t="shared" si="7"/>
        <v>2.9861751152073731E-7</v>
      </c>
      <c r="K45" s="1">
        <f t="shared" si="8"/>
        <v>9.8078809723072452E-10</v>
      </c>
      <c r="L45" s="1">
        <f t="shared" si="9"/>
        <v>0.98078809723072446</v>
      </c>
      <c r="M45" s="1">
        <f t="shared" si="4"/>
        <v>1.6346468287178742E-2</v>
      </c>
      <c r="N45" s="2">
        <f t="shared" si="5"/>
        <v>65.385873148714964</v>
      </c>
    </row>
    <row r="46" spans="1:14" x14ac:dyDescent="0.3">
      <c r="A46">
        <v>45</v>
      </c>
      <c r="B46">
        <v>1200</v>
      </c>
      <c r="C46" s="1">
        <v>384000</v>
      </c>
      <c r="D46" s="1">
        <v>43600</v>
      </c>
      <c r="E46" s="1"/>
      <c r="F46" s="2">
        <f t="shared" si="6"/>
        <v>352.29357798165142</v>
      </c>
      <c r="G46" s="1"/>
      <c r="H46" s="2"/>
      <c r="I46" s="1"/>
      <c r="J46" s="1">
        <f t="shared" si="7"/>
        <v>3.5229357798165141E-7</v>
      </c>
      <c r="K46" s="1">
        <f t="shared" si="8"/>
        <v>1.1570833413472906E-9</v>
      </c>
      <c r="L46" s="1">
        <f t="shared" si="9"/>
        <v>1.1570833413472905</v>
      </c>
      <c r="M46" s="1">
        <f t="shared" si="4"/>
        <v>1.9284722355788174E-2</v>
      </c>
      <c r="N46" s="2">
        <f t="shared" si="5"/>
        <v>77.13888942315269</v>
      </c>
    </row>
    <row r="47" spans="1:14" x14ac:dyDescent="0.3">
      <c r="A47">
        <v>46</v>
      </c>
      <c r="B47">
        <v>1200</v>
      </c>
      <c r="C47" s="1">
        <v>415000</v>
      </c>
      <c r="D47" s="1">
        <v>44800</v>
      </c>
      <c r="E47" s="1"/>
      <c r="F47" s="2">
        <f t="shared" si="6"/>
        <v>370.53571428571433</v>
      </c>
      <c r="G47" s="1"/>
      <c r="H47" s="2"/>
      <c r="I47" s="1"/>
      <c r="J47" s="1">
        <f t="shared" si="7"/>
        <v>3.7053571428571432E-7</v>
      </c>
      <c r="K47" s="1">
        <f t="shared" si="8"/>
        <v>1.2169983478851537E-9</v>
      </c>
      <c r="L47" s="1">
        <f t="shared" si="9"/>
        <v>1.2169983478851536</v>
      </c>
      <c r="M47" s="1">
        <f t="shared" si="4"/>
        <v>2.0283305798085894E-2</v>
      </c>
      <c r="N47" s="2">
        <f t="shared" si="5"/>
        <v>81.133223192343578</v>
      </c>
    </row>
    <row r="48" spans="1:14" x14ac:dyDescent="0.3">
      <c r="A48">
        <v>47</v>
      </c>
      <c r="B48">
        <v>1600</v>
      </c>
      <c r="C48" s="1">
        <v>418000</v>
      </c>
      <c r="D48" s="1">
        <v>46500</v>
      </c>
      <c r="E48" s="1"/>
      <c r="F48" s="2">
        <f t="shared" si="6"/>
        <v>359.56989247311822</v>
      </c>
      <c r="G48" s="1"/>
      <c r="H48" s="2"/>
      <c r="I48" s="1"/>
      <c r="J48" s="1">
        <f t="shared" si="7"/>
        <v>3.5956989247311821E-7</v>
      </c>
      <c r="K48" s="1">
        <f t="shared" si="8"/>
        <v>1.1809818816860494E-9</v>
      </c>
      <c r="L48" s="1">
        <f t="shared" si="9"/>
        <v>1.1809818816860493</v>
      </c>
      <c r="M48" s="1">
        <f t="shared" si="4"/>
        <v>1.9683031361434157E-2</v>
      </c>
      <c r="N48" s="2">
        <f t="shared" si="5"/>
        <v>78.732125445736628</v>
      </c>
    </row>
    <row r="49" spans="1:14" x14ac:dyDescent="0.3">
      <c r="A49">
        <v>48</v>
      </c>
      <c r="B49">
        <v>1600</v>
      </c>
      <c r="C49" s="1">
        <v>452000</v>
      </c>
      <c r="D49" s="1">
        <v>43700</v>
      </c>
      <c r="E49" s="1"/>
      <c r="F49" s="2">
        <f t="shared" si="6"/>
        <v>413.72997711670479</v>
      </c>
      <c r="G49" s="1"/>
      <c r="H49" s="2"/>
      <c r="I49" s="1"/>
      <c r="J49" s="1">
        <f t="shared" si="7"/>
        <v>4.1372997711670479E-7</v>
      </c>
      <c r="K49" s="1">
        <f t="shared" si="8"/>
        <v>1.3588668492920078E-9</v>
      </c>
      <c r="L49" s="1">
        <f t="shared" si="9"/>
        <v>1.3588668492920077</v>
      </c>
      <c r="M49" s="1">
        <f t="shared" si="4"/>
        <v>2.2647780821533462E-2</v>
      </c>
      <c r="N49" s="2">
        <f t="shared" si="5"/>
        <v>90.59112328613385</v>
      </c>
    </row>
    <row r="50" spans="1:14" x14ac:dyDescent="0.3">
      <c r="A50">
        <v>49</v>
      </c>
      <c r="B50">
        <v>100</v>
      </c>
      <c r="C50" s="1">
        <v>64200</v>
      </c>
      <c r="D50" s="1">
        <v>37100</v>
      </c>
      <c r="E50" s="1"/>
      <c r="F50" s="2">
        <f t="shared" si="6"/>
        <v>69.218328840970344</v>
      </c>
      <c r="G50" s="1"/>
      <c r="H50" s="2"/>
      <c r="I50" s="1"/>
      <c r="J50" s="1">
        <f t="shared" si="7"/>
        <v>6.9218328840970339E-8</v>
      </c>
      <c r="K50" s="1">
        <f t="shared" si="8"/>
        <v>2.2734270569631818E-10</v>
      </c>
      <c r="L50" s="1">
        <f t="shared" si="9"/>
        <v>0.22734270569631818</v>
      </c>
      <c r="M50" s="1">
        <f t="shared" si="4"/>
        <v>3.7890450949386364E-3</v>
      </c>
      <c r="N50" s="2">
        <f t="shared" si="5"/>
        <v>15.156180379754545</v>
      </c>
    </row>
    <row r="51" spans="1:14" x14ac:dyDescent="0.3">
      <c r="A51">
        <v>50</v>
      </c>
      <c r="B51">
        <v>100</v>
      </c>
      <c r="C51" s="1">
        <v>72700</v>
      </c>
      <c r="D51" s="1">
        <v>36800</v>
      </c>
      <c r="E51" s="1"/>
      <c r="F51" s="2">
        <f t="shared" si="6"/>
        <v>79.021739130434781</v>
      </c>
      <c r="G51" s="1"/>
      <c r="H51" s="2"/>
      <c r="I51" s="1"/>
      <c r="J51" s="1">
        <f t="shared" si="7"/>
        <v>7.9021739130434786E-8</v>
      </c>
      <c r="K51" s="1">
        <f t="shared" si="8"/>
        <v>2.5954131345783329E-10</v>
      </c>
      <c r="L51" s="1">
        <f t="shared" si="9"/>
        <v>0.25954131345783327</v>
      </c>
      <c r="M51" s="1">
        <f t="shared" si="4"/>
        <v>4.3256885576305549E-3</v>
      </c>
      <c r="N51" s="2">
        <f t="shared" si="5"/>
        <v>17.302754230522218</v>
      </c>
    </row>
    <row r="52" spans="1:14" x14ac:dyDescent="0.3">
      <c r="A52">
        <v>51</v>
      </c>
      <c r="B52">
        <v>300</v>
      </c>
      <c r="C52" s="1">
        <v>109000</v>
      </c>
      <c r="D52" s="1">
        <v>39100</v>
      </c>
      <c r="E52" s="1"/>
      <c r="F52" s="2">
        <f t="shared" si="6"/>
        <v>111.5089514066496</v>
      </c>
      <c r="G52" s="1"/>
      <c r="H52" s="2"/>
      <c r="I52" s="1"/>
      <c r="J52" s="1">
        <f t="shared" si="7"/>
        <v>1.115089514066496E-7</v>
      </c>
      <c r="K52" s="1">
        <f t="shared" si="8"/>
        <v>3.6624326456061266E-10</v>
      </c>
      <c r="L52" s="1">
        <f t="shared" si="9"/>
        <v>0.36624326456061268</v>
      </c>
      <c r="M52" s="1">
        <f t="shared" si="4"/>
        <v>6.1040544093435446E-3</v>
      </c>
      <c r="N52" s="2">
        <f t="shared" si="5"/>
        <v>24.416217637374178</v>
      </c>
    </row>
    <row r="53" spans="1:14" x14ac:dyDescent="0.3">
      <c r="A53">
        <v>52</v>
      </c>
      <c r="B53">
        <v>300</v>
      </c>
      <c r="C53" s="1">
        <v>114000</v>
      </c>
      <c r="D53" s="1">
        <v>37200</v>
      </c>
      <c r="E53" s="1"/>
      <c r="F53" s="2">
        <f t="shared" si="6"/>
        <v>122.58064516129032</v>
      </c>
      <c r="G53" s="1"/>
      <c r="H53" s="2"/>
      <c r="I53" s="1"/>
      <c r="J53" s="1">
        <f t="shared" si="7"/>
        <v>1.2258064516129033E-7</v>
      </c>
      <c r="K53" s="1">
        <f t="shared" si="8"/>
        <v>4.0260745966569876E-10</v>
      </c>
      <c r="L53" s="1">
        <f t="shared" si="9"/>
        <v>0.40260745966569877</v>
      </c>
      <c r="M53" s="1">
        <f t="shared" si="4"/>
        <v>6.7101243277616464E-3</v>
      </c>
      <c r="N53" s="2">
        <f t="shared" si="5"/>
        <v>26.840497311046587</v>
      </c>
    </row>
    <row r="54" spans="1:14" x14ac:dyDescent="0.3">
      <c r="A54">
        <v>53</v>
      </c>
      <c r="B54">
        <v>500</v>
      </c>
      <c r="C54" s="1">
        <v>330000</v>
      </c>
      <c r="D54" s="1">
        <v>42800</v>
      </c>
      <c r="E54" s="1"/>
      <c r="F54" s="2">
        <f t="shared" si="6"/>
        <v>308.41121495327104</v>
      </c>
      <c r="G54" s="1"/>
      <c r="H54" s="2"/>
      <c r="I54" s="1"/>
      <c r="J54" s="1">
        <f t="shared" si="7"/>
        <v>3.0841121495327105E-7</v>
      </c>
      <c r="K54" s="1">
        <f t="shared" si="8"/>
        <v>1.0129548235071563E-9</v>
      </c>
      <c r="L54" s="1">
        <f t="shared" si="9"/>
        <v>1.0129548235071564</v>
      </c>
      <c r="M54" s="1">
        <f t="shared" si="4"/>
        <v>1.6882580391785938E-2</v>
      </c>
      <c r="N54" s="2">
        <f t="shared" si="5"/>
        <v>67.530321567143758</v>
      </c>
    </row>
    <row r="55" spans="1:14" x14ac:dyDescent="0.3">
      <c r="A55">
        <v>54</v>
      </c>
      <c r="B55">
        <v>500</v>
      </c>
      <c r="C55" s="1">
        <v>357000</v>
      </c>
      <c r="D55" s="1">
        <v>41300</v>
      </c>
      <c r="E55" s="1"/>
      <c r="F55" s="2">
        <f t="shared" si="6"/>
        <v>345.76271186440681</v>
      </c>
      <c r="G55" s="1"/>
      <c r="H55" s="2"/>
      <c r="I55" s="1"/>
      <c r="J55" s="1">
        <f t="shared" si="7"/>
        <v>3.4576271186440679E-7</v>
      </c>
      <c r="K55" s="1">
        <f t="shared" si="8"/>
        <v>1.1356331734727381E-9</v>
      </c>
      <c r="L55" s="1">
        <f t="shared" si="9"/>
        <v>1.1356331734727381</v>
      </c>
      <c r="M55" s="1">
        <f t="shared" si="4"/>
        <v>1.8927219557878967E-2</v>
      </c>
      <c r="N55" s="2">
        <f t="shared" si="5"/>
        <v>75.708878231515868</v>
      </c>
    </row>
    <row r="56" spans="1:14" x14ac:dyDescent="0.3">
      <c r="A56">
        <v>55</v>
      </c>
      <c r="B56">
        <v>800</v>
      </c>
      <c r="C56" s="1">
        <v>523000</v>
      </c>
      <c r="D56" s="1">
        <v>44300</v>
      </c>
      <c r="E56" s="1"/>
      <c r="F56" s="2">
        <f t="shared" si="6"/>
        <v>472.23476297968398</v>
      </c>
      <c r="G56" s="1"/>
      <c r="H56" s="2"/>
      <c r="I56" s="1"/>
      <c r="J56" s="1">
        <f t="shared" si="7"/>
        <v>4.7223476297968397E-7</v>
      </c>
      <c r="K56" s="1">
        <f t="shared" si="8"/>
        <v>1.5510216807793687E-9</v>
      </c>
      <c r="L56" s="1">
        <f t="shared" si="9"/>
        <v>1.5510216807793686</v>
      </c>
      <c r="M56" s="1">
        <f t="shared" si="4"/>
        <v>2.5850361346322809E-2</v>
      </c>
      <c r="N56" s="2">
        <f t="shared" si="5"/>
        <v>103.40144538529124</v>
      </c>
    </row>
    <row r="57" spans="1:14" x14ac:dyDescent="0.3">
      <c r="A57">
        <v>56</v>
      </c>
      <c r="B57">
        <v>800</v>
      </c>
      <c r="C57" s="1">
        <v>535000</v>
      </c>
      <c r="D57" s="1">
        <v>44700</v>
      </c>
      <c r="E57" s="1"/>
      <c r="F57" s="2">
        <f t="shared" si="6"/>
        <v>478.74720357941834</v>
      </c>
      <c r="G57" s="1"/>
      <c r="H57" s="2"/>
      <c r="I57" s="1"/>
      <c r="J57" s="1">
        <f t="shared" si="7"/>
        <v>4.7874720357941838E-7</v>
      </c>
      <c r="K57" s="1">
        <f t="shared" si="8"/>
        <v>1.5724113313447811E-9</v>
      </c>
      <c r="L57" s="1">
        <f t="shared" si="9"/>
        <v>1.5724113313447812</v>
      </c>
      <c r="M57" s="1">
        <f t="shared" si="4"/>
        <v>2.620685552241302E-2</v>
      </c>
      <c r="N57" s="2">
        <f t="shared" si="5"/>
        <v>104.82742208965207</v>
      </c>
    </row>
    <row r="58" spans="1:14" x14ac:dyDescent="0.3">
      <c r="A58">
        <v>57</v>
      </c>
      <c r="B58">
        <v>1200</v>
      </c>
      <c r="C58" s="1">
        <v>607000</v>
      </c>
      <c r="D58" s="1">
        <v>45000</v>
      </c>
      <c r="E58" s="1"/>
      <c r="F58" s="2">
        <f t="shared" si="6"/>
        <v>539.55555555555554</v>
      </c>
      <c r="G58" s="1"/>
      <c r="H58" s="2"/>
      <c r="I58" s="1"/>
      <c r="J58" s="1">
        <f t="shared" si="7"/>
        <v>5.3955555555555559E-7</v>
      </c>
      <c r="K58" s="1">
        <f t="shared" si="8"/>
        <v>1.7721320628139072E-9</v>
      </c>
      <c r="L58" s="1">
        <f t="shared" si="9"/>
        <v>1.7721320628139072</v>
      </c>
      <c r="M58" s="1">
        <f t="shared" si="4"/>
        <v>2.9535534380231786E-2</v>
      </c>
      <c r="N58" s="2">
        <f t="shared" si="5"/>
        <v>118.14213752092714</v>
      </c>
    </row>
    <row r="59" spans="1:14" x14ac:dyDescent="0.3">
      <c r="A59">
        <v>58</v>
      </c>
      <c r="B59">
        <v>1200</v>
      </c>
      <c r="C59" s="1">
        <v>658000</v>
      </c>
      <c r="D59" s="1">
        <v>44500</v>
      </c>
      <c r="E59" s="1"/>
      <c r="F59" s="2">
        <f t="shared" si="6"/>
        <v>591.4606741573034</v>
      </c>
      <c r="G59" s="1"/>
      <c r="H59" s="2"/>
      <c r="I59" s="1"/>
      <c r="J59" s="1">
        <f t="shared" si="7"/>
        <v>5.9146067415730338E-7</v>
      </c>
      <c r="K59" s="1">
        <f t="shared" si="8"/>
        <v>1.9426107539351678E-9</v>
      </c>
      <c r="L59" s="1">
        <f t="shared" si="9"/>
        <v>1.9426107539351678</v>
      </c>
      <c r="M59" s="1">
        <f t="shared" si="4"/>
        <v>3.2376845898919461E-2</v>
      </c>
      <c r="N59" s="2">
        <f t="shared" si="5"/>
        <v>129.50738359567785</v>
      </c>
    </row>
    <row r="60" spans="1:14" x14ac:dyDescent="0.3">
      <c r="A60">
        <v>59</v>
      </c>
      <c r="B60">
        <v>1600</v>
      </c>
      <c r="C60" s="1">
        <v>673000</v>
      </c>
      <c r="D60" s="1">
        <v>46700</v>
      </c>
      <c r="E60" s="1"/>
      <c r="F60" s="2">
        <f t="shared" si="6"/>
        <v>576.44539614561029</v>
      </c>
      <c r="G60" s="1"/>
      <c r="H60" s="2"/>
      <c r="I60" s="1"/>
      <c r="J60" s="1">
        <f t="shared" si="7"/>
        <v>5.7644539614561029E-7</v>
      </c>
      <c r="K60" s="1">
        <f t="shared" si="8"/>
        <v>1.8932941352429782E-9</v>
      </c>
      <c r="L60" s="1">
        <f t="shared" si="9"/>
        <v>1.8932941352429782</v>
      </c>
      <c r="M60" s="1">
        <f t="shared" si="4"/>
        <v>3.1554902254049638E-2</v>
      </c>
      <c r="N60" s="2">
        <f t="shared" si="5"/>
        <v>126.21960901619855</v>
      </c>
    </row>
    <row r="61" spans="1:14" x14ac:dyDescent="0.3">
      <c r="A61">
        <v>60</v>
      </c>
      <c r="B61">
        <v>1600</v>
      </c>
      <c r="C61" s="1">
        <v>717000</v>
      </c>
      <c r="D61" s="1">
        <v>46800</v>
      </c>
      <c r="E61" s="1"/>
      <c r="F61" s="2">
        <f t="shared" si="6"/>
        <v>612.82051282051282</v>
      </c>
      <c r="G61" s="1"/>
      <c r="H61" s="2"/>
      <c r="I61" s="1"/>
      <c r="J61" s="1">
        <f t="shared" si="7"/>
        <v>6.1282051282051283E-7</v>
      </c>
      <c r="K61" s="1">
        <f t="shared" si="8"/>
        <v>2.0127656333759524E-9</v>
      </c>
      <c r="L61" s="1">
        <f t="shared" si="9"/>
        <v>2.0127656333759525</v>
      </c>
      <c r="M61" s="1">
        <f t="shared" si="4"/>
        <v>3.3546093889599206E-2</v>
      </c>
      <c r="N61" s="2">
        <f t="shared" si="5"/>
        <v>134.18437555839682</v>
      </c>
    </row>
    <row r="62" spans="1:14" x14ac:dyDescent="0.3">
      <c r="A62">
        <v>61</v>
      </c>
      <c r="B62">
        <v>100</v>
      </c>
      <c r="C62" s="1">
        <v>84200</v>
      </c>
      <c r="D62" s="1">
        <v>36500</v>
      </c>
      <c r="E62" s="1"/>
      <c r="F62" s="2">
        <f t="shared" si="6"/>
        <v>92.273972602739732</v>
      </c>
      <c r="G62" s="1"/>
      <c r="H62" s="2"/>
      <c r="I62" s="1"/>
      <c r="J62" s="1">
        <f t="shared" ref="J62:J73" si="10">F62/1000000000</f>
        <v>9.2273972602739739E-8</v>
      </c>
      <c r="K62" s="1">
        <f t="shared" ref="K62:K73" si="11">J62/304.4669</f>
        <v>3.0306733704957663E-10</v>
      </c>
      <c r="L62" s="1">
        <f t="shared" ref="L62:L73" si="12">K62*1000000000</f>
        <v>0.30306733704957661</v>
      </c>
      <c r="M62" s="1">
        <f t="shared" ref="M62:M73" si="13">L62/60</f>
        <v>5.0511222841596098E-3</v>
      </c>
      <c r="N62" s="2">
        <f t="shared" ref="N62:N73" si="14">M62/0.00025</f>
        <v>20.20448913663844</v>
      </c>
    </row>
    <row r="63" spans="1:14" x14ac:dyDescent="0.3">
      <c r="A63">
        <v>62</v>
      </c>
      <c r="B63">
        <v>100</v>
      </c>
      <c r="C63" s="1">
        <v>94900</v>
      </c>
      <c r="D63" s="1">
        <v>36600</v>
      </c>
      <c r="E63" s="1"/>
      <c r="F63" s="2">
        <f t="shared" si="6"/>
        <v>103.71584699453551</v>
      </c>
      <c r="G63" s="1"/>
      <c r="H63" s="2"/>
      <c r="I63" s="1"/>
      <c r="J63" s="1">
        <f t="shared" si="10"/>
        <v>1.0371584699453551E-7</v>
      </c>
      <c r="K63" s="1">
        <f t="shared" si="11"/>
        <v>3.4064736427682453E-10</v>
      </c>
      <c r="L63" s="1">
        <f t="shared" si="12"/>
        <v>0.34064736427682452</v>
      </c>
      <c r="M63" s="1">
        <f t="shared" si="13"/>
        <v>5.6774560712804087E-3</v>
      </c>
      <c r="N63" s="2">
        <f t="shared" si="14"/>
        <v>22.709824285121634</v>
      </c>
    </row>
    <row r="64" spans="1:14" x14ac:dyDescent="0.3">
      <c r="A64">
        <v>63</v>
      </c>
      <c r="B64">
        <v>300</v>
      </c>
      <c r="C64" s="1">
        <v>177000</v>
      </c>
      <c r="D64" s="1">
        <v>39900</v>
      </c>
      <c r="E64" s="1"/>
      <c r="F64" s="2">
        <f t="shared" si="6"/>
        <v>177.44360902255639</v>
      </c>
      <c r="G64" s="1"/>
      <c r="H64" s="2"/>
      <c r="I64" s="1"/>
      <c r="J64" s="1">
        <f t="shared" si="10"/>
        <v>1.7744360902255638E-7</v>
      </c>
      <c r="K64" s="1">
        <f t="shared" si="11"/>
        <v>5.8280098435185026E-10</v>
      </c>
      <c r="L64" s="1">
        <f t="shared" si="12"/>
        <v>0.58280098435185024</v>
      </c>
      <c r="M64" s="1">
        <f t="shared" si="13"/>
        <v>9.7133497391975031E-3</v>
      </c>
      <c r="N64" s="2">
        <f t="shared" si="14"/>
        <v>38.853398956790009</v>
      </c>
    </row>
    <row r="65" spans="1:14" x14ac:dyDescent="0.3">
      <c r="A65">
        <v>64</v>
      </c>
      <c r="B65">
        <v>300</v>
      </c>
      <c r="C65" s="1">
        <v>194000</v>
      </c>
      <c r="D65" s="1">
        <v>39400</v>
      </c>
      <c r="E65" s="1"/>
      <c r="F65" s="2">
        <f t="shared" si="6"/>
        <v>196.95431472081219</v>
      </c>
      <c r="G65" s="1"/>
      <c r="H65" s="2"/>
      <c r="I65" s="1"/>
      <c r="J65" s="1">
        <f t="shared" si="10"/>
        <v>1.9695431472081218E-7</v>
      </c>
      <c r="K65" s="1">
        <f t="shared" si="11"/>
        <v>6.4688251734691745E-10</v>
      </c>
      <c r="L65" s="1">
        <f t="shared" si="12"/>
        <v>0.64688251734691748</v>
      </c>
      <c r="M65" s="1">
        <f t="shared" si="13"/>
        <v>1.0781375289115292E-2</v>
      </c>
      <c r="N65" s="2">
        <f t="shared" si="14"/>
        <v>43.125501156461169</v>
      </c>
    </row>
    <row r="66" spans="1:14" x14ac:dyDescent="0.3">
      <c r="A66">
        <v>65</v>
      </c>
      <c r="B66">
        <v>500</v>
      </c>
      <c r="C66" s="1">
        <v>523000</v>
      </c>
      <c r="D66" s="1">
        <v>42000</v>
      </c>
      <c r="E66" s="1"/>
      <c r="F66" s="2">
        <f t="shared" si="6"/>
        <v>498.09523809523807</v>
      </c>
      <c r="G66" s="1"/>
      <c r="H66" s="2"/>
      <c r="I66" s="1"/>
      <c r="J66" s="1">
        <f t="shared" si="10"/>
        <v>4.9809523809523809E-7</v>
      </c>
      <c r="K66" s="1">
        <f t="shared" si="11"/>
        <v>1.6359585823458578E-9</v>
      </c>
      <c r="L66" s="1">
        <f t="shared" si="12"/>
        <v>1.6359585823458578</v>
      </c>
      <c r="M66" s="1">
        <f t="shared" si="13"/>
        <v>2.7265976372430962E-2</v>
      </c>
      <c r="N66" s="2">
        <f t="shared" si="14"/>
        <v>109.06390548972385</v>
      </c>
    </row>
    <row r="67" spans="1:14" x14ac:dyDescent="0.3">
      <c r="A67">
        <v>66</v>
      </c>
      <c r="B67">
        <v>500</v>
      </c>
      <c r="C67" s="1">
        <v>554000</v>
      </c>
      <c r="D67" s="1">
        <v>42800</v>
      </c>
      <c r="E67" s="1"/>
      <c r="F67" s="2">
        <f t="shared" si="6"/>
        <v>517.75700934579436</v>
      </c>
      <c r="G67" s="1"/>
      <c r="H67" s="2"/>
      <c r="I67" s="1"/>
      <c r="J67" s="1">
        <f t="shared" si="10"/>
        <v>5.1775700934579437E-7</v>
      </c>
      <c r="K67" s="1">
        <f t="shared" si="11"/>
        <v>1.7005362794635291E-9</v>
      </c>
      <c r="L67" s="1">
        <f t="shared" si="12"/>
        <v>1.700536279463529</v>
      </c>
      <c r="M67" s="1">
        <f t="shared" si="13"/>
        <v>2.8342271324392151E-2</v>
      </c>
      <c r="N67" s="2">
        <f t="shared" si="14"/>
        <v>113.3690852975686</v>
      </c>
    </row>
    <row r="68" spans="1:14" x14ac:dyDescent="0.3">
      <c r="A68">
        <v>67</v>
      </c>
      <c r="B68">
        <v>800</v>
      </c>
      <c r="C68" s="1">
        <v>728000</v>
      </c>
      <c r="D68" s="1">
        <v>45300</v>
      </c>
      <c r="E68" s="1"/>
      <c r="F68" s="2">
        <f t="shared" si="6"/>
        <v>642.82560706401773</v>
      </c>
      <c r="G68" s="1"/>
      <c r="H68" s="2"/>
      <c r="I68" s="1"/>
      <c r="J68" s="1">
        <f t="shared" si="10"/>
        <v>6.4282560706401774E-7</v>
      </c>
      <c r="K68" s="1">
        <f t="shared" si="11"/>
        <v>2.1113152433450655E-9</v>
      </c>
      <c r="L68" s="1">
        <f t="shared" si="12"/>
        <v>2.1113152433450653</v>
      </c>
      <c r="M68" s="1">
        <f t="shared" si="13"/>
        <v>3.5188587389084418E-2</v>
      </c>
      <c r="N68" s="2">
        <f t="shared" si="14"/>
        <v>140.75434955633767</v>
      </c>
    </row>
    <row r="69" spans="1:14" x14ac:dyDescent="0.3">
      <c r="A69">
        <v>68</v>
      </c>
      <c r="B69">
        <v>800</v>
      </c>
      <c r="C69" s="1">
        <v>821000</v>
      </c>
      <c r="D69" s="1">
        <v>45100</v>
      </c>
      <c r="E69" s="1"/>
      <c r="F69" s="2">
        <f t="shared" si="6"/>
        <v>728.15964523281593</v>
      </c>
      <c r="G69" s="1"/>
      <c r="H69" s="2"/>
      <c r="I69" s="1"/>
      <c r="J69" s="1">
        <f t="shared" si="10"/>
        <v>7.2815964523281591E-7</v>
      </c>
      <c r="K69" s="1">
        <f t="shared" si="11"/>
        <v>2.391588856564756E-9</v>
      </c>
      <c r="L69" s="1">
        <f t="shared" si="12"/>
        <v>2.3915888565647561</v>
      </c>
      <c r="M69" s="1">
        <f t="shared" si="13"/>
        <v>3.9859814276079271E-2</v>
      </c>
      <c r="N69" s="2">
        <f t="shared" si="14"/>
        <v>159.43925710431708</v>
      </c>
    </row>
    <row r="70" spans="1:14" x14ac:dyDescent="0.3">
      <c r="A70">
        <v>69</v>
      </c>
      <c r="B70">
        <v>1200</v>
      </c>
      <c r="C70" s="1">
        <v>870000</v>
      </c>
      <c r="D70" s="1">
        <v>44700</v>
      </c>
      <c r="E70" s="1"/>
      <c r="F70" s="2">
        <f t="shared" si="6"/>
        <v>778.52348993288592</v>
      </c>
      <c r="G70" s="1"/>
      <c r="H70" s="2"/>
      <c r="I70" s="1"/>
      <c r="J70" s="1">
        <f t="shared" si="10"/>
        <v>7.7852348993288589E-7</v>
      </c>
      <c r="K70" s="1">
        <f t="shared" si="11"/>
        <v>2.557005342560672E-9</v>
      </c>
      <c r="L70" s="1">
        <f t="shared" si="12"/>
        <v>2.557005342560672</v>
      </c>
      <c r="M70" s="1">
        <f t="shared" si="13"/>
        <v>4.2616755709344534E-2</v>
      </c>
      <c r="N70" s="2">
        <f t="shared" si="14"/>
        <v>170.46702283737812</v>
      </c>
    </row>
    <row r="71" spans="1:14" x14ac:dyDescent="0.3">
      <c r="A71">
        <v>70</v>
      </c>
      <c r="B71">
        <v>1200</v>
      </c>
      <c r="C71" s="1">
        <v>976000</v>
      </c>
      <c r="D71" s="1">
        <v>46300</v>
      </c>
      <c r="E71" s="1"/>
      <c r="F71" s="2">
        <f t="shared" si="6"/>
        <v>843.19654427645787</v>
      </c>
      <c r="G71" s="1"/>
      <c r="H71" s="2"/>
      <c r="I71" s="1"/>
      <c r="J71" s="1">
        <f t="shared" si="10"/>
        <v>8.4319654427645789E-7</v>
      </c>
      <c r="K71" s="1">
        <f t="shared" si="11"/>
        <v>2.7694194156292782E-9</v>
      </c>
      <c r="L71" s="1">
        <f t="shared" si="12"/>
        <v>2.7694194156292782</v>
      </c>
      <c r="M71" s="1">
        <f t="shared" si="13"/>
        <v>4.6156990260487966E-2</v>
      </c>
      <c r="N71" s="2">
        <f t="shared" si="14"/>
        <v>184.62796104195186</v>
      </c>
    </row>
    <row r="72" spans="1:14" x14ac:dyDescent="0.3">
      <c r="A72">
        <v>71</v>
      </c>
      <c r="B72">
        <v>1600</v>
      </c>
      <c r="C72" s="1">
        <v>939000</v>
      </c>
      <c r="D72" s="1">
        <v>46400</v>
      </c>
      <c r="E72" s="1"/>
      <c r="F72" s="2">
        <f t="shared" si="6"/>
        <v>809.48275862068965</v>
      </c>
      <c r="G72" s="1"/>
      <c r="H72" s="2"/>
      <c r="I72" s="1"/>
      <c r="J72" s="1">
        <f t="shared" si="10"/>
        <v>8.0948275862068962E-7</v>
      </c>
      <c r="K72" s="1">
        <f t="shared" si="11"/>
        <v>2.658688871009261E-9</v>
      </c>
      <c r="L72" s="1">
        <f t="shared" si="12"/>
        <v>2.6586888710092609</v>
      </c>
      <c r="M72" s="1">
        <f t="shared" si="13"/>
        <v>4.4311481183487683E-2</v>
      </c>
      <c r="N72" s="2">
        <f t="shared" si="14"/>
        <v>177.24592473395072</v>
      </c>
    </row>
    <row r="73" spans="1:14" x14ac:dyDescent="0.3">
      <c r="A73">
        <v>72</v>
      </c>
      <c r="B73">
        <v>1600</v>
      </c>
      <c r="C73" s="1">
        <v>998000</v>
      </c>
      <c r="D73" s="1">
        <v>44900</v>
      </c>
      <c r="E73" s="1"/>
      <c r="F73" s="2">
        <f t="shared" si="6"/>
        <v>889.086859688196</v>
      </c>
      <c r="G73" s="1"/>
      <c r="H73" s="2"/>
      <c r="I73" s="1"/>
      <c r="J73" s="1">
        <f t="shared" si="10"/>
        <v>8.8908685968819602E-7</v>
      </c>
      <c r="K73" s="1">
        <f t="shared" si="11"/>
        <v>2.9201429110625687E-9</v>
      </c>
      <c r="L73" s="1">
        <f t="shared" si="12"/>
        <v>2.9201429110625687</v>
      </c>
      <c r="M73" s="1">
        <f t="shared" si="13"/>
        <v>4.8669048517709479E-2</v>
      </c>
      <c r="N73" s="2">
        <f t="shared" si="14"/>
        <v>194.67619407083791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workbookViewId="0">
      <selection activeCell="A73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14.758761388540009</v>
      </c>
      <c r="E2">
        <v>15</v>
      </c>
      <c r="F2">
        <f>B2</f>
        <v>14.758761388540009</v>
      </c>
      <c r="G2">
        <f>B3</f>
        <v>31.464773763253142</v>
      </c>
      <c r="H2">
        <f>B4</f>
        <v>39.575345352973947</v>
      </c>
      <c r="I2">
        <f>B5</f>
        <v>42.058038256548755</v>
      </c>
      <c r="J2">
        <f>B6</f>
        <v>40.737107301955646</v>
      </c>
      <c r="K2">
        <f>B7</f>
        <v>42.679881587834117</v>
      </c>
    </row>
    <row r="3" spans="1:11" x14ac:dyDescent="0.3">
      <c r="A3">
        <v>300</v>
      </c>
      <c r="B3">
        <v>31.464773763253142</v>
      </c>
      <c r="E3">
        <v>30</v>
      </c>
      <c r="F3">
        <f>B8</f>
        <v>20.826715204823724</v>
      </c>
      <c r="G3">
        <f>B9</f>
        <v>69.739638027469724</v>
      </c>
      <c r="H3">
        <f>B10</f>
        <v>84.558092813270989</v>
      </c>
      <c r="I3">
        <f>B11</f>
        <v>89.392723420059767</v>
      </c>
      <c r="J3">
        <f>B12</f>
        <v>93.565239293203177</v>
      </c>
      <c r="K3">
        <f>B13</f>
        <v>95.267656199134848</v>
      </c>
    </row>
    <row r="4" spans="1:11" x14ac:dyDescent="0.3">
      <c r="A4">
        <v>500</v>
      </c>
      <c r="B4">
        <v>39.575345352973947</v>
      </c>
      <c r="E4">
        <v>45</v>
      </c>
      <c r="F4">
        <f>B14</f>
        <v>32.447211502555078</v>
      </c>
      <c r="G4">
        <f>B15</f>
        <v>123.44302032664369</v>
      </c>
      <c r="H4">
        <f>B16</f>
        <v>149.64816834698539</v>
      </c>
      <c r="I4">
        <f>B17</f>
        <v>141.32129462164235</v>
      </c>
      <c r="J4">
        <f>B18</f>
        <v>152.72136130323497</v>
      </c>
      <c r="K4">
        <f>B19</f>
        <v>157.9269200079618</v>
      </c>
    </row>
    <row r="5" spans="1:11" x14ac:dyDescent="0.3">
      <c r="A5">
        <v>800</v>
      </c>
      <c r="B5">
        <v>42.058038256548755</v>
      </c>
      <c r="E5">
        <v>60</v>
      </c>
      <c r="F5">
        <f>B20</f>
        <v>41.020720074311022</v>
      </c>
      <c r="G5">
        <f>B21</f>
        <v>168.8032667660882</v>
      </c>
      <c r="H5">
        <f>B22</f>
        <v>195.8417456628178</v>
      </c>
      <c r="I5">
        <f>B23</f>
        <v>202.11872469047222</v>
      </c>
      <c r="J5">
        <f>B24</f>
        <v>212.84043481742202</v>
      </c>
      <c r="K5">
        <f>B25</f>
        <v>221.38946784277891</v>
      </c>
    </row>
    <row r="6" spans="1:11" x14ac:dyDescent="0.3">
      <c r="A6">
        <v>1200</v>
      </c>
      <c r="B6">
        <v>40.737107301955646</v>
      </c>
      <c r="E6" t="s">
        <v>14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42.679881587834117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20.826715204823724</v>
      </c>
      <c r="E8">
        <v>15</v>
      </c>
      <c r="F8">
        <f>B26</f>
        <v>9.0570625495768411</v>
      </c>
      <c r="G8">
        <f>B28</f>
        <v>7.4697646754362523</v>
      </c>
      <c r="H8">
        <f>B30</f>
        <v>18.367517002274145</v>
      </c>
      <c r="I8">
        <f>B32</f>
        <v>25.708965478871011</v>
      </c>
      <c r="J8">
        <f>B34</f>
        <v>32.431157004186609</v>
      </c>
      <c r="K8">
        <f>B36</f>
        <v>39.129311747561317</v>
      </c>
    </row>
    <row r="9" spans="1:11" x14ac:dyDescent="0.3">
      <c r="A9">
        <v>300</v>
      </c>
      <c r="B9">
        <v>69.739638027469724</v>
      </c>
      <c r="E9">
        <v>30</v>
      </c>
      <c r="F9">
        <f>B38</f>
        <v>11.543102891063654</v>
      </c>
      <c r="G9">
        <f>B40</f>
        <v>14.83816630462589</v>
      </c>
      <c r="H9">
        <f>B42</f>
        <v>39.888008559396802</v>
      </c>
      <c r="I9">
        <f>B44</f>
        <v>58.803966237763866</v>
      </c>
      <c r="J9">
        <f>B46</f>
        <v>77.13888942315269</v>
      </c>
      <c r="K9">
        <f>B48</f>
        <v>78.732125445736628</v>
      </c>
    </row>
    <row r="10" spans="1:11" x14ac:dyDescent="0.3">
      <c r="A10">
        <v>500</v>
      </c>
      <c r="B10">
        <v>84.558092813270989</v>
      </c>
      <c r="E10">
        <v>45</v>
      </c>
      <c r="F10">
        <f>B50</f>
        <v>15.156180379754545</v>
      </c>
      <c r="G10">
        <f>B52</f>
        <v>24.416217637374178</v>
      </c>
      <c r="H10">
        <f>B54</f>
        <v>67.530321567143758</v>
      </c>
      <c r="I10">
        <f>B56</f>
        <v>103.40144538529124</v>
      </c>
      <c r="J10">
        <f>B58</f>
        <v>118.14213752092714</v>
      </c>
      <c r="K10">
        <f>B60</f>
        <v>126.21960901619855</v>
      </c>
    </row>
    <row r="11" spans="1:11" x14ac:dyDescent="0.3">
      <c r="A11">
        <v>800</v>
      </c>
      <c r="B11">
        <v>89.392723420059767</v>
      </c>
      <c r="E11">
        <v>60</v>
      </c>
      <c r="F11">
        <f>B62</f>
        <v>20.20448913663844</v>
      </c>
      <c r="G11">
        <f>B64</f>
        <v>38.853398956790009</v>
      </c>
      <c r="H11">
        <f>B66</f>
        <v>109.06390548972385</v>
      </c>
      <c r="I11">
        <f>B68</f>
        <v>140.75434955633767</v>
      </c>
      <c r="J11">
        <f>B70</f>
        <v>170.46702283737812</v>
      </c>
      <c r="K11">
        <f>B72</f>
        <v>177.24592473395072</v>
      </c>
    </row>
    <row r="12" spans="1:11" x14ac:dyDescent="0.3">
      <c r="A12">
        <v>1200</v>
      </c>
      <c r="B12">
        <v>93.565239293203177</v>
      </c>
      <c r="E12" t="s">
        <v>14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95.267656199134848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32.447211502555078</v>
      </c>
      <c r="E14">
        <v>15</v>
      </c>
      <c r="F14">
        <f>B27</f>
        <v>9.3328045007349196</v>
      </c>
      <c r="G14">
        <f>B29</f>
        <v>8.1630008073762959</v>
      </c>
      <c r="H14">
        <f>B31</f>
        <v>19.826633124336922</v>
      </c>
      <c r="I14">
        <f>B33</f>
        <v>28.280387020948005</v>
      </c>
      <c r="J14">
        <f>B35</f>
        <v>36.742883610398032</v>
      </c>
      <c r="K14">
        <f>B37</f>
        <v>40.297223044704481</v>
      </c>
    </row>
    <row r="15" spans="1:11" x14ac:dyDescent="0.3">
      <c r="A15">
        <v>300</v>
      </c>
      <c r="B15">
        <v>123.44302032664369</v>
      </c>
      <c r="E15">
        <v>30</v>
      </c>
      <c r="F15">
        <f>B39</f>
        <v>13.125450328872402</v>
      </c>
      <c r="G15">
        <f>B41</f>
        <v>15.504564311765204</v>
      </c>
      <c r="H15">
        <f>B43</f>
        <v>45.259121126861722</v>
      </c>
      <c r="I15">
        <f>B45</f>
        <v>65.385873148714964</v>
      </c>
      <c r="J15">
        <f>B47</f>
        <v>81.133223192343578</v>
      </c>
      <c r="K15">
        <f>B49</f>
        <v>90.59112328613385</v>
      </c>
    </row>
    <row r="16" spans="1:11" x14ac:dyDescent="0.3">
      <c r="A16">
        <v>500</v>
      </c>
      <c r="B16">
        <v>149.64816834698539</v>
      </c>
      <c r="E16">
        <v>45</v>
      </c>
      <c r="F16">
        <f>B51</f>
        <v>17.302754230522218</v>
      </c>
      <c r="G16">
        <f>B53</f>
        <v>26.840497311046587</v>
      </c>
      <c r="H16">
        <f>B55</f>
        <v>75.708878231515868</v>
      </c>
      <c r="I16">
        <f>B57</f>
        <v>104.82742208965207</v>
      </c>
      <c r="J16">
        <f>B59</f>
        <v>129.50738359567785</v>
      </c>
      <c r="K16">
        <f>B61</f>
        <v>134.18437555839682</v>
      </c>
    </row>
    <row r="17" spans="1:11" x14ac:dyDescent="0.3">
      <c r="A17">
        <v>800</v>
      </c>
      <c r="B17">
        <v>141.32129462164235</v>
      </c>
      <c r="E17">
        <v>60</v>
      </c>
      <c r="F17">
        <f>B63</f>
        <v>22.709824285121634</v>
      </c>
      <c r="G17">
        <f>B65</f>
        <v>43.125501156461169</v>
      </c>
      <c r="H17">
        <f>B67</f>
        <v>113.3690852975686</v>
      </c>
      <c r="I17">
        <f>B69</f>
        <v>159.43925710431708</v>
      </c>
      <c r="J17">
        <f>B71</f>
        <v>184.62796104195186</v>
      </c>
      <c r="K17">
        <f>B73</f>
        <v>194.67619407083791</v>
      </c>
    </row>
    <row r="18" spans="1:11" x14ac:dyDescent="0.3">
      <c r="A18">
        <v>1200</v>
      </c>
      <c r="B18">
        <v>152.72136130323497</v>
      </c>
    </row>
    <row r="19" spans="1:11" x14ac:dyDescent="0.3">
      <c r="A19">
        <v>1600</v>
      </c>
      <c r="B19">
        <v>157.9269200079618</v>
      </c>
    </row>
    <row r="20" spans="1:11" x14ac:dyDescent="0.3">
      <c r="A20">
        <v>100</v>
      </c>
      <c r="B20">
        <v>41.020720074311022</v>
      </c>
    </row>
    <row r="21" spans="1:11" x14ac:dyDescent="0.3">
      <c r="A21">
        <v>300</v>
      </c>
      <c r="B21">
        <v>168.8032667660882</v>
      </c>
    </row>
    <row r="22" spans="1:11" x14ac:dyDescent="0.3">
      <c r="A22">
        <v>500</v>
      </c>
      <c r="B22">
        <v>195.8417456628178</v>
      </c>
    </row>
    <row r="23" spans="1:11" x14ac:dyDescent="0.3">
      <c r="A23">
        <v>800</v>
      </c>
      <c r="B23">
        <v>202.11872469047222</v>
      </c>
    </row>
    <row r="24" spans="1:11" x14ac:dyDescent="0.3">
      <c r="A24">
        <v>1200</v>
      </c>
      <c r="B24">
        <v>212.84043481742202</v>
      </c>
    </row>
    <row r="25" spans="1:11" x14ac:dyDescent="0.3">
      <c r="A25">
        <v>1600</v>
      </c>
      <c r="B25">
        <v>221.38946784277891</v>
      </c>
    </row>
    <row r="26" spans="1:11" x14ac:dyDescent="0.3">
      <c r="A26">
        <v>100</v>
      </c>
      <c r="B26">
        <v>9.0570625495768411</v>
      </c>
    </row>
    <row r="27" spans="1:11" x14ac:dyDescent="0.3">
      <c r="A27">
        <v>100</v>
      </c>
      <c r="B27">
        <v>9.3328045007349196</v>
      </c>
    </row>
    <row r="28" spans="1:11" x14ac:dyDescent="0.3">
      <c r="A28">
        <v>300</v>
      </c>
      <c r="B28">
        <v>7.4697646754362523</v>
      </c>
    </row>
    <row r="29" spans="1:11" x14ac:dyDescent="0.3">
      <c r="A29">
        <v>300</v>
      </c>
      <c r="B29">
        <v>8.1630008073762959</v>
      </c>
    </row>
    <row r="30" spans="1:11" x14ac:dyDescent="0.3">
      <c r="A30">
        <v>500</v>
      </c>
      <c r="B30">
        <v>18.367517002274145</v>
      </c>
    </row>
    <row r="31" spans="1:11" x14ac:dyDescent="0.3">
      <c r="A31">
        <v>500</v>
      </c>
      <c r="B31">
        <v>19.826633124336922</v>
      </c>
    </row>
    <row r="32" spans="1:11" x14ac:dyDescent="0.3">
      <c r="A32">
        <v>800</v>
      </c>
      <c r="B32">
        <v>25.708965478871011</v>
      </c>
    </row>
    <row r="33" spans="1:2" x14ac:dyDescent="0.3">
      <c r="A33">
        <v>800</v>
      </c>
      <c r="B33">
        <v>28.280387020948005</v>
      </c>
    </row>
    <row r="34" spans="1:2" x14ac:dyDescent="0.3">
      <c r="A34">
        <v>1200</v>
      </c>
      <c r="B34">
        <v>32.431157004186609</v>
      </c>
    </row>
    <row r="35" spans="1:2" x14ac:dyDescent="0.3">
      <c r="A35">
        <v>1200</v>
      </c>
      <c r="B35">
        <v>36.742883610398032</v>
      </c>
    </row>
    <row r="36" spans="1:2" x14ac:dyDescent="0.3">
      <c r="A36">
        <v>1600</v>
      </c>
      <c r="B36">
        <v>39.129311747561317</v>
      </c>
    </row>
    <row r="37" spans="1:2" x14ac:dyDescent="0.3">
      <c r="A37">
        <v>1600</v>
      </c>
      <c r="B37">
        <v>40.297223044704481</v>
      </c>
    </row>
    <row r="38" spans="1:2" x14ac:dyDescent="0.3">
      <c r="A38">
        <v>100</v>
      </c>
      <c r="B38">
        <v>11.543102891063654</v>
      </c>
    </row>
    <row r="39" spans="1:2" x14ac:dyDescent="0.3">
      <c r="A39">
        <v>100</v>
      </c>
      <c r="B39">
        <v>13.125450328872402</v>
      </c>
    </row>
    <row r="40" spans="1:2" x14ac:dyDescent="0.3">
      <c r="A40">
        <v>300</v>
      </c>
      <c r="B40">
        <v>14.83816630462589</v>
      </c>
    </row>
    <row r="41" spans="1:2" x14ac:dyDescent="0.3">
      <c r="A41">
        <v>300</v>
      </c>
      <c r="B41">
        <v>15.504564311765204</v>
      </c>
    </row>
    <row r="42" spans="1:2" x14ac:dyDescent="0.3">
      <c r="A42">
        <v>500</v>
      </c>
      <c r="B42">
        <v>39.888008559396802</v>
      </c>
    </row>
    <row r="43" spans="1:2" x14ac:dyDescent="0.3">
      <c r="A43">
        <v>500</v>
      </c>
      <c r="B43">
        <v>45.259121126861722</v>
      </c>
    </row>
    <row r="44" spans="1:2" x14ac:dyDescent="0.3">
      <c r="A44">
        <v>800</v>
      </c>
      <c r="B44">
        <v>58.803966237763866</v>
      </c>
    </row>
    <row r="45" spans="1:2" x14ac:dyDescent="0.3">
      <c r="A45">
        <v>800</v>
      </c>
      <c r="B45">
        <v>65.385873148714964</v>
      </c>
    </row>
    <row r="46" spans="1:2" x14ac:dyDescent="0.3">
      <c r="A46">
        <v>1200</v>
      </c>
      <c r="B46">
        <v>77.13888942315269</v>
      </c>
    </row>
    <row r="47" spans="1:2" x14ac:dyDescent="0.3">
      <c r="A47">
        <v>1200</v>
      </c>
      <c r="B47">
        <v>81.133223192343578</v>
      </c>
    </row>
    <row r="48" spans="1:2" x14ac:dyDescent="0.3">
      <c r="A48">
        <v>1600</v>
      </c>
      <c r="B48">
        <v>78.732125445736628</v>
      </c>
    </row>
    <row r="49" spans="1:2" x14ac:dyDescent="0.3">
      <c r="A49">
        <v>1600</v>
      </c>
      <c r="B49">
        <v>90.59112328613385</v>
      </c>
    </row>
    <row r="50" spans="1:2" x14ac:dyDescent="0.3">
      <c r="A50">
        <v>100</v>
      </c>
      <c r="B50">
        <v>15.156180379754545</v>
      </c>
    </row>
    <row r="51" spans="1:2" x14ac:dyDescent="0.3">
      <c r="A51">
        <v>100</v>
      </c>
      <c r="B51">
        <v>17.302754230522218</v>
      </c>
    </row>
    <row r="52" spans="1:2" x14ac:dyDescent="0.3">
      <c r="A52">
        <v>300</v>
      </c>
      <c r="B52">
        <v>24.416217637374178</v>
      </c>
    </row>
    <row r="53" spans="1:2" x14ac:dyDescent="0.3">
      <c r="A53">
        <v>300</v>
      </c>
      <c r="B53">
        <v>26.840497311046587</v>
      </c>
    </row>
    <row r="54" spans="1:2" x14ac:dyDescent="0.3">
      <c r="A54">
        <v>500</v>
      </c>
      <c r="B54">
        <v>67.530321567143758</v>
      </c>
    </row>
    <row r="55" spans="1:2" x14ac:dyDescent="0.3">
      <c r="A55">
        <v>500</v>
      </c>
      <c r="B55">
        <v>75.708878231515868</v>
      </c>
    </row>
    <row r="56" spans="1:2" x14ac:dyDescent="0.3">
      <c r="A56">
        <v>800</v>
      </c>
      <c r="B56">
        <v>103.40144538529124</v>
      </c>
    </row>
    <row r="57" spans="1:2" x14ac:dyDescent="0.3">
      <c r="A57">
        <v>800</v>
      </c>
      <c r="B57">
        <v>104.82742208965207</v>
      </c>
    </row>
    <row r="58" spans="1:2" x14ac:dyDescent="0.3">
      <c r="A58">
        <v>1200</v>
      </c>
      <c r="B58">
        <v>118.14213752092714</v>
      </c>
    </row>
    <row r="59" spans="1:2" x14ac:dyDescent="0.3">
      <c r="A59">
        <v>1200</v>
      </c>
      <c r="B59">
        <v>129.50738359567785</v>
      </c>
    </row>
    <row r="60" spans="1:2" x14ac:dyDescent="0.3">
      <c r="A60">
        <v>1600</v>
      </c>
      <c r="B60">
        <v>126.21960901619855</v>
      </c>
    </row>
    <row r="61" spans="1:2" x14ac:dyDescent="0.3">
      <c r="A61">
        <v>1600</v>
      </c>
      <c r="B61">
        <v>134.18437555839682</v>
      </c>
    </row>
    <row r="62" spans="1:2" x14ac:dyDescent="0.3">
      <c r="A62">
        <v>100</v>
      </c>
      <c r="B62">
        <v>20.20448913663844</v>
      </c>
    </row>
    <row r="63" spans="1:2" x14ac:dyDescent="0.3">
      <c r="A63">
        <v>100</v>
      </c>
      <c r="B63">
        <v>22.709824285121634</v>
      </c>
    </row>
    <row r="64" spans="1:2" x14ac:dyDescent="0.3">
      <c r="A64">
        <v>300</v>
      </c>
      <c r="B64">
        <v>38.853398956790009</v>
      </c>
    </row>
    <row r="65" spans="1:2" x14ac:dyDescent="0.3">
      <c r="A65">
        <v>300</v>
      </c>
      <c r="B65">
        <v>43.125501156461169</v>
      </c>
    </row>
    <row r="66" spans="1:2" x14ac:dyDescent="0.3">
      <c r="A66">
        <v>500</v>
      </c>
      <c r="B66">
        <v>109.06390548972385</v>
      </c>
    </row>
    <row r="67" spans="1:2" x14ac:dyDescent="0.3">
      <c r="A67">
        <v>500</v>
      </c>
      <c r="B67">
        <v>113.3690852975686</v>
      </c>
    </row>
    <row r="68" spans="1:2" x14ac:dyDescent="0.3">
      <c r="A68">
        <v>800</v>
      </c>
      <c r="B68">
        <v>140.75434955633767</v>
      </c>
    </row>
    <row r="69" spans="1:2" x14ac:dyDescent="0.3">
      <c r="A69">
        <v>800</v>
      </c>
      <c r="B69">
        <v>159.43925710431708</v>
      </c>
    </row>
    <row r="70" spans="1:2" x14ac:dyDescent="0.3">
      <c r="A70">
        <v>1200</v>
      </c>
      <c r="B70">
        <v>170.46702283737812</v>
      </c>
    </row>
    <row r="71" spans="1:2" x14ac:dyDescent="0.3">
      <c r="A71">
        <v>1200</v>
      </c>
      <c r="B71">
        <v>184.62796104195186</v>
      </c>
    </row>
    <row r="72" spans="1:2" x14ac:dyDescent="0.3">
      <c r="A72">
        <v>1600</v>
      </c>
      <c r="B72">
        <v>177.24592473395072</v>
      </c>
    </row>
    <row r="73" spans="1:2" x14ac:dyDescent="0.3">
      <c r="A73">
        <v>1600</v>
      </c>
      <c r="B73">
        <v>194.67619407083791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workbookViewId="0">
      <selection activeCell="A24" sqref="A24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14.758761388540009</v>
      </c>
      <c r="C3" s="4">
        <v>31.464773763253142</v>
      </c>
      <c r="D3" s="4">
        <v>39.575345352973947</v>
      </c>
      <c r="E3" s="4">
        <v>42.058038256548755</v>
      </c>
      <c r="F3" s="4">
        <v>40.737107301955646</v>
      </c>
      <c r="G3" s="4">
        <v>42.679881587834117</v>
      </c>
      <c r="H3" s="4"/>
      <c r="I3" s="4"/>
      <c r="J3" s="4"/>
      <c r="K3" s="4"/>
    </row>
    <row r="4" spans="1:11" x14ac:dyDescent="0.3">
      <c r="A4" s="4">
        <v>30</v>
      </c>
      <c r="B4" s="4">
        <v>20.826715204823724</v>
      </c>
      <c r="C4" s="4">
        <v>69.739638027469724</v>
      </c>
      <c r="D4" s="4">
        <v>84.558092813270989</v>
      </c>
      <c r="E4" s="4">
        <v>89.392723420059767</v>
      </c>
      <c r="F4" s="4">
        <v>93.565239293203177</v>
      </c>
      <c r="G4" s="4">
        <v>95.267656199134848</v>
      </c>
      <c r="H4" s="4"/>
      <c r="I4" s="4"/>
      <c r="J4" s="4"/>
      <c r="K4" s="4"/>
    </row>
    <row r="5" spans="1:11" x14ac:dyDescent="0.3">
      <c r="A5" s="4">
        <v>45</v>
      </c>
      <c r="B5" s="4">
        <v>32.447211502555078</v>
      </c>
      <c r="C5" s="4">
        <v>123.44302032664369</v>
      </c>
      <c r="D5" s="4">
        <v>149.64816834698539</v>
      </c>
      <c r="E5" s="4">
        <v>141.32129462164235</v>
      </c>
      <c r="F5" s="4">
        <v>152.72136130323497</v>
      </c>
      <c r="G5" s="4">
        <v>157.9269200079618</v>
      </c>
      <c r="H5" s="4"/>
      <c r="I5" s="4"/>
      <c r="J5" s="4"/>
      <c r="K5" s="4"/>
    </row>
    <row r="6" spans="1:11" x14ac:dyDescent="0.3">
      <c r="A6" s="4">
        <v>60</v>
      </c>
      <c r="B6" s="4">
        <v>41.020720074311022</v>
      </c>
      <c r="C6" s="4">
        <v>168.8032667660882</v>
      </c>
      <c r="D6" s="4">
        <v>195.8417456628178</v>
      </c>
      <c r="E6" s="4">
        <v>202.11872469047222</v>
      </c>
      <c r="F6" s="4">
        <v>212.84043481742202</v>
      </c>
      <c r="G6" s="4">
        <v>221.38946784277891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0.66490000000000005</v>
      </c>
    </row>
    <row r="61" spans="1:2" x14ac:dyDescent="0.3">
      <c r="A61">
        <v>300</v>
      </c>
      <c r="B61">
        <v>2.8639000000000001</v>
      </c>
    </row>
    <row r="62" spans="1:2" x14ac:dyDescent="0.3">
      <c r="A62">
        <v>500</v>
      </c>
      <c r="B62">
        <v>3.3450000000000002</v>
      </c>
    </row>
    <row r="63" spans="1:2" x14ac:dyDescent="0.3">
      <c r="A63">
        <v>800</v>
      </c>
      <c r="B63">
        <v>3.3567</v>
      </c>
    </row>
    <row r="64" spans="1:2" x14ac:dyDescent="0.3">
      <c r="A64">
        <v>1200</v>
      </c>
      <c r="B64">
        <v>3.5844</v>
      </c>
    </row>
    <row r="65" spans="1:2" x14ac:dyDescent="0.3">
      <c r="A65">
        <v>1600</v>
      </c>
      <c r="B65">
        <v>3.7202000000000002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topLeftCell="A46" workbookViewId="0">
      <selection activeCell="P28" sqref="P28"/>
    </sheetView>
  </sheetViews>
  <sheetFormatPr defaultRowHeight="14.4" x14ac:dyDescent="0.3"/>
  <sheetData>
    <row r="1" spans="1:11" x14ac:dyDescent="0.3">
      <c r="A1" s="5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9.0570625495768411</v>
      </c>
      <c r="C3" s="4">
        <v>7.4697646754362523</v>
      </c>
      <c r="D3" s="4">
        <v>18.367517002274145</v>
      </c>
      <c r="E3" s="4">
        <v>25.708965478871011</v>
      </c>
      <c r="F3" s="4">
        <v>32.431157004186609</v>
      </c>
      <c r="G3" s="4">
        <v>39.129311747561317</v>
      </c>
      <c r="H3" s="4"/>
      <c r="I3" s="4"/>
      <c r="J3" s="4"/>
      <c r="K3" s="4"/>
    </row>
    <row r="4" spans="1:11" x14ac:dyDescent="0.3">
      <c r="A4" s="4">
        <v>30</v>
      </c>
      <c r="B4" s="4">
        <v>11.543102891063654</v>
      </c>
      <c r="C4" s="4">
        <v>14.83816630462589</v>
      </c>
      <c r="D4" s="4">
        <v>39.888008559396802</v>
      </c>
      <c r="E4" s="4">
        <v>58.803966237763866</v>
      </c>
      <c r="F4" s="4">
        <v>77.13888942315269</v>
      </c>
      <c r="G4" s="4">
        <v>78.732125445736628</v>
      </c>
      <c r="H4" s="4"/>
      <c r="I4" s="4"/>
      <c r="J4" s="4"/>
      <c r="K4" s="4"/>
    </row>
    <row r="5" spans="1:11" x14ac:dyDescent="0.3">
      <c r="A5" s="4">
        <v>45</v>
      </c>
      <c r="B5" s="4">
        <v>15.156180379754545</v>
      </c>
      <c r="C5" s="4">
        <v>24.416217637374178</v>
      </c>
      <c r="D5" s="4">
        <v>67.530321567143758</v>
      </c>
      <c r="E5" s="4">
        <v>103.40144538529124</v>
      </c>
      <c r="F5" s="4">
        <v>118.14213752092714</v>
      </c>
      <c r="G5" s="4">
        <v>126.21960901619855</v>
      </c>
      <c r="H5" s="4"/>
      <c r="I5" s="4"/>
      <c r="J5" s="4"/>
      <c r="K5" s="4"/>
    </row>
    <row r="6" spans="1:11" x14ac:dyDescent="0.3">
      <c r="A6" s="4">
        <v>60</v>
      </c>
      <c r="B6" s="4">
        <v>20.20448913663844</v>
      </c>
      <c r="C6" s="4">
        <v>38.853398956790009</v>
      </c>
      <c r="D6" s="4">
        <v>109.06390548972385</v>
      </c>
      <c r="E6" s="4">
        <v>140.75434955633767</v>
      </c>
      <c r="F6" s="4">
        <v>170.46702283737812</v>
      </c>
      <c r="G6" s="4">
        <v>177.24592473395072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0.31009999999999999</v>
      </c>
    </row>
    <row r="61" spans="1:2" x14ac:dyDescent="0.3">
      <c r="A61">
        <v>300</v>
      </c>
      <c r="B61">
        <v>0.63100000000000001</v>
      </c>
    </row>
    <row r="62" spans="1:2" x14ac:dyDescent="0.3">
      <c r="A62">
        <v>500</v>
      </c>
      <c r="B62">
        <v>1.7819</v>
      </c>
    </row>
    <row r="63" spans="1:2" x14ac:dyDescent="0.3">
      <c r="A63">
        <v>800</v>
      </c>
      <c r="B63">
        <v>2.3946999999999998</v>
      </c>
    </row>
    <row r="64" spans="1:2" x14ac:dyDescent="0.3">
      <c r="A64">
        <v>1200</v>
      </c>
      <c r="B64">
        <v>2.8443000000000001</v>
      </c>
    </row>
    <row r="65" spans="1:2" x14ac:dyDescent="0.3">
      <c r="A65">
        <v>1600</v>
      </c>
      <c r="B65">
        <v>2.9439000000000002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7" workbookViewId="0">
      <selection activeCell="J9" sqref="J9"/>
    </sheetView>
  </sheetViews>
  <sheetFormatPr defaultRowHeight="14.4" x14ac:dyDescent="0.3"/>
  <cols>
    <col min="1" max="1" width="12.44140625" bestFit="1" customWidth="1"/>
  </cols>
  <sheetData>
    <row r="1" spans="1:11" x14ac:dyDescent="0.3">
      <c r="A1" s="5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9.3328045007349196</v>
      </c>
      <c r="C3" s="4">
        <v>8.1630008073762959</v>
      </c>
      <c r="D3" s="4">
        <v>19.826633124336922</v>
      </c>
      <c r="E3" s="4">
        <v>28.280387020948005</v>
      </c>
      <c r="F3" s="4">
        <v>36.742883610398032</v>
      </c>
      <c r="G3" s="4">
        <v>40.297223044704481</v>
      </c>
      <c r="H3" s="4"/>
      <c r="I3" s="4"/>
      <c r="J3" s="4"/>
      <c r="K3" s="4"/>
    </row>
    <row r="4" spans="1:11" x14ac:dyDescent="0.3">
      <c r="A4" s="4">
        <v>30</v>
      </c>
      <c r="B4" s="4">
        <v>13.125450328872402</v>
      </c>
      <c r="C4" s="4">
        <v>15.504564311765204</v>
      </c>
      <c r="D4" s="4">
        <v>45.259121126861722</v>
      </c>
      <c r="E4" s="4">
        <v>65.385873148714964</v>
      </c>
      <c r="F4" s="4">
        <v>81.133223192343578</v>
      </c>
      <c r="G4" s="4">
        <v>90.59112328613385</v>
      </c>
      <c r="H4" s="4"/>
      <c r="I4" s="4"/>
      <c r="J4" s="4"/>
      <c r="K4" s="4"/>
    </row>
    <row r="5" spans="1:11" x14ac:dyDescent="0.3">
      <c r="A5" s="4">
        <v>45</v>
      </c>
      <c r="B5" s="4">
        <v>17.302754230522218</v>
      </c>
      <c r="C5" s="4">
        <v>26.840497311046587</v>
      </c>
      <c r="D5" s="4">
        <v>75.708878231515868</v>
      </c>
      <c r="E5" s="4">
        <v>104.82742208965207</v>
      </c>
      <c r="F5" s="4">
        <v>129.50738359567785</v>
      </c>
      <c r="G5" s="4">
        <v>134.18437555839682</v>
      </c>
      <c r="H5" s="4"/>
      <c r="I5" s="4"/>
      <c r="J5" s="4"/>
      <c r="K5" s="4"/>
    </row>
    <row r="6" spans="1:11" x14ac:dyDescent="0.3">
      <c r="A6" s="4">
        <v>60</v>
      </c>
      <c r="B6" s="4">
        <v>22.709824285121634</v>
      </c>
      <c r="C6" s="4">
        <v>43.125501156461169</v>
      </c>
      <c r="D6" s="4">
        <v>113.3690852975686</v>
      </c>
      <c r="E6" s="4">
        <v>159.43925710431708</v>
      </c>
      <c r="F6" s="4">
        <v>184.62796104195186</v>
      </c>
      <c r="G6" s="4">
        <v>194.67619407083791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0.35589999999999999</v>
      </c>
    </row>
    <row r="61" spans="1:2" x14ac:dyDescent="0.3">
      <c r="A61">
        <v>300</v>
      </c>
      <c r="B61">
        <v>0.69950000000000001</v>
      </c>
    </row>
    <row r="62" spans="1:2" x14ac:dyDescent="0.3">
      <c r="A62">
        <v>500</v>
      </c>
      <c r="B62">
        <v>1.8841000000000001</v>
      </c>
    </row>
    <row r="63" spans="1:2" x14ac:dyDescent="0.3">
      <c r="A63">
        <v>800</v>
      </c>
      <c r="B63">
        <v>2.6362000000000001</v>
      </c>
    </row>
    <row r="64" spans="1:2" x14ac:dyDescent="0.3">
      <c r="A64">
        <v>1200</v>
      </c>
      <c r="B64">
        <v>3.0800999999999998</v>
      </c>
    </row>
    <row r="65" spans="1:2" x14ac:dyDescent="0.3">
      <c r="A65">
        <v>1600</v>
      </c>
      <c r="B65">
        <v>3.2216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Mut22Y96A_1</vt:lpstr>
      <vt:lpstr>Mut22_2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2019-04-25T00:01:49Z</dcterms:modified>
</cp:coreProperties>
</file>